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ЕТСАД\Desktop\Питание 2024-2025\Детский сад 2024-2025\"/>
    </mc:Choice>
  </mc:AlternateContent>
  <bookViews>
    <workbookView xWindow="0" yWindow="0" windowWidth="20490" windowHeight="7155" activeTab="9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</sheets>
  <externalReferences>
    <externalReference r:id="rId11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3" i="10" l="1"/>
  <c r="L43" i="10"/>
  <c r="P43" i="10"/>
  <c r="R43" i="10"/>
  <c r="R42" i="10"/>
  <c r="P42" i="10"/>
  <c r="C29" i="10"/>
  <c r="C28" i="10"/>
  <c r="R18" i="10"/>
  <c r="P18" i="10"/>
  <c r="L18" i="10"/>
  <c r="J18" i="10"/>
  <c r="J43" i="9"/>
  <c r="L43" i="9"/>
  <c r="P43" i="9"/>
  <c r="R43" i="9"/>
  <c r="R42" i="9"/>
  <c r="P42" i="9"/>
  <c r="R36" i="9"/>
  <c r="P36" i="9"/>
  <c r="L36" i="9"/>
  <c r="J36" i="9"/>
  <c r="C29" i="9"/>
  <c r="C28" i="9"/>
  <c r="J41" i="8"/>
  <c r="L41" i="8"/>
  <c r="P41" i="8"/>
  <c r="R41" i="8"/>
  <c r="R40" i="8"/>
  <c r="P40" i="8"/>
  <c r="J16" i="8"/>
  <c r="L16" i="8"/>
  <c r="P16" i="8"/>
  <c r="R16" i="8"/>
  <c r="R34" i="8"/>
  <c r="P34" i="8"/>
  <c r="L34" i="8"/>
  <c r="J34" i="8"/>
  <c r="B26" i="8"/>
  <c r="C26" i="8"/>
  <c r="J26" i="8"/>
  <c r="L26" i="8"/>
  <c r="M26" i="8"/>
  <c r="P26" i="8"/>
  <c r="R26" i="8"/>
  <c r="C27" i="8"/>
  <c r="J45" i="7" l="1"/>
  <c r="L45" i="7"/>
  <c r="R45" i="7"/>
  <c r="R44" i="7"/>
  <c r="P44" i="7"/>
  <c r="L44" i="7"/>
  <c r="J44" i="7"/>
  <c r="C29" i="7"/>
  <c r="C28" i="7"/>
  <c r="C27" i="7"/>
  <c r="C26" i="7"/>
  <c r="C25" i="7"/>
  <c r="C24" i="7"/>
  <c r="R18" i="7"/>
  <c r="P18" i="7"/>
  <c r="L18" i="7"/>
  <c r="J18" i="7"/>
  <c r="J41" i="6"/>
  <c r="L41" i="6"/>
  <c r="P41" i="6"/>
  <c r="R41" i="6"/>
  <c r="R40" i="6"/>
  <c r="P40" i="6"/>
  <c r="R34" i="6"/>
  <c r="P34" i="6"/>
  <c r="L34" i="6"/>
  <c r="J34" i="6"/>
  <c r="R18" i="6"/>
  <c r="P18" i="6"/>
  <c r="L18" i="6"/>
  <c r="J18" i="6"/>
  <c r="J43" i="5"/>
  <c r="L43" i="5"/>
  <c r="P43" i="5"/>
  <c r="R43" i="5"/>
  <c r="R42" i="5"/>
  <c r="P42" i="5"/>
  <c r="L42" i="5"/>
  <c r="J42" i="5"/>
  <c r="R34" i="5"/>
  <c r="P34" i="5"/>
  <c r="L34" i="5"/>
  <c r="J34" i="5"/>
  <c r="R18" i="5"/>
  <c r="P18" i="5"/>
  <c r="L18" i="5"/>
  <c r="J18" i="5"/>
  <c r="J43" i="4" l="1"/>
  <c r="L43" i="4"/>
  <c r="P43" i="4"/>
  <c r="R42" i="4"/>
  <c r="R43" i="4" s="1"/>
  <c r="P42" i="4"/>
  <c r="R34" i="4"/>
  <c r="P34" i="4"/>
  <c r="L34" i="4"/>
  <c r="J34" i="4"/>
  <c r="R18" i="4"/>
  <c r="P18" i="4"/>
  <c r="L18" i="4"/>
  <c r="J18" i="4"/>
  <c r="J41" i="3"/>
  <c r="L41" i="3"/>
  <c r="P41" i="3"/>
  <c r="R41" i="3"/>
  <c r="R40" i="3"/>
  <c r="P40" i="3"/>
  <c r="R34" i="3"/>
  <c r="P34" i="3"/>
  <c r="L34" i="3"/>
  <c r="J34" i="3"/>
  <c r="R18" i="3"/>
  <c r="P18" i="3"/>
  <c r="L18" i="3"/>
  <c r="J18" i="3"/>
  <c r="R34" i="2"/>
  <c r="J47" i="1"/>
  <c r="L47" i="1"/>
  <c r="P47" i="1"/>
  <c r="R47" i="1"/>
  <c r="R46" i="1"/>
  <c r="P46" i="1"/>
  <c r="L46" i="1"/>
  <c r="J46" i="1"/>
  <c r="H34" i="1"/>
  <c r="J34" i="1"/>
  <c r="L34" i="1"/>
  <c r="P34" i="1"/>
  <c r="R34" i="1"/>
  <c r="J18" i="1"/>
  <c r="J34" i="10" l="1"/>
  <c r="L34" i="10"/>
  <c r="P34" i="10"/>
  <c r="R34" i="10"/>
  <c r="C30" i="10"/>
  <c r="C31" i="10"/>
  <c r="C26" i="10"/>
  <c r="C27" i="10"/>
  <c r="C26" i="9"/>
  <c r="C27" i="9"/>
  <c r="C24" i="9"/>
  <c r="C25" i="9"/>
  <c r="C24" i="8"/>
  <c r="C25" i="8"/>
  <c r="C23" i="8"/>
  <c r="C30" i="6"/>
  <c r="C31" i="6"/>
  <c r="C26" i="6"/>
  <c r="C27" i="6"/>
  <c r="C30" i="5"/>
  <c r="C31" i="5"/>
  <c r="C28" i="5"/>
  <c r="C29" i="5"/>
  <c r="C30" i="3"/>
  <c r="C31" i="3"/>
  <c r="C26" i="3"/>
  <c r="C27" i="3"/>
  <c r="C28" i="2"/>
  <c r="C29" i="2"/>
  <c r="C26" i="2"/>
  <c r="C27" i="2"/>
  <c r="C24" i="2"/>
  <c r="C25" i="2"/>
  <c r="C28" i="1"/>
  <c r="C29" i="1"/>
  <c r="C26" i="1"/>
  <c r="C27" i="1"/>
  <c r="C24" i="1"/>
  <c r="C25" i="1"/>
  <c r="J42" i="10" l="1"/>
  <c r="P36" i="7"/>
  <c r="P45" i="7" s="1"/>
  <c r="L36" i="7"/>
  <c r="J36" i="7"/>
  <c r="J18" i="2" l="1"/>
  <c r="L18" i="2"/>
  <c r="P18" i="2"/>
  <c r="R18" i="2"/>
  <c r="J34" i="2"/>
  <c r="L34" i="2"/>
  <c r="P34" i="2"/>
  <c r="J40" i="2"/>
  <c r="L40" i="2"/>
  <c r="P40" i="2"/>
  <c r="P41" i="2" s="1"/>
  <c r="R40" i="2"/>
  <c r="J41" i="2"/>
  <c r="L41" i="2" l="1"/>
  <c r="R18" i="1"/>
  <c r="P18" i="1"/>
  <c r="L18" i="1"/>
</calcChain>
</file>

<file path=xl/sharedStrings.xml><?xml version="1.0" encoding="utf-8"?>
<sst xmlns="http://schemas.openxmlformats.org/spreadsheetml/2006/main" count="785" uniqueCount="235">
  <si>
    <t>ООО "МАКСИМУМ"</t>
  </si>
  <si>
    <t>МЕНЮ</t>
  </si>
  <si>
    <t>№ техн. карты</t>
  </si>
  <si>
    <t>Наименование блюда</t>
  </si>
  <si>
    <t>Выход</t>
  </si>
  <si>
    <t>Химический состав</t>
  </si>
  <si>
    <t>Энерге-тическая цен-ность, ккал</t>
  </si>
  <si>
    <t>Вита-мин С, мг</t>
  </si>
  <si>
    <t>Белки, г</t>
  </si>
  <si>
    <t>Жиры, г</t>
  </si>
  <si>
    <t>Угле-воды, г</t>
  </si>
  <si>
    <t>Завтрак</t>
  </si>
  <si>
    <t>1</t>
  </si>
  <si>
    <t>МАСЛО (ПОРЦИЯМИ)</t>
  </si>
  <si>
    <t>10</t>
  </si>
  <si>
    <t>0,1</t>
  </si>
  <si>
    <t>8,3</t>
  </si>
  <si>
    <t>75</t>
  </si>
  <si>
    <t>0</t>
  </si>
  <si>
    <t>(масло сладко-сливочное несоленое)</t>
  </si>
  <si>
    <t>КАША МОЛОЧНАЯ МАННАЯ ЖИДКАЯ С МАСЛОМ СЛИВОЧНЫМ</t>
  </si>
  <si>
    <t>0,5</t>
  </si>
  <si>
    <t>(крупа манная, вода питьевая, молоко пастер. 3,2% жирности, соль йодированная, сахар песок, масло сладко-сливочное несоленое)</t>
  </si>
  <si>
    <t>ЧАЙ С МОЛОКОМ</t>
  </si>
  <si>
    <t>0,3</t>
  </si>
  <si>
    <t>(вода питьевая, сахар песок, чай черный байховый, молоко пастер. 3,2% жирности)</t>
  </si>
  <si>
    <t>ГОСТ</t>
  </si>
  <si>
    <t>ХЛЕБ ПШЕНИЧНЫЙ ЙОДИРОВАННЫЙ</t>
  </si>
  <si>
    <t>(батон нарезной пшен.мука высш.сорт обог. микронутриентами)</t>
  </si>
  <si>
    <t>Итого</t>
  </si>
  <si>
    <t>0,8</t>
  </si>
  <si>
    <t>II Завтрак</t>
  </si>
  <si>
    <t>СНЕЖОК</t>
  </si>
  <si>
    <t>(снежок 2.5%*)</t>
  </si>
  <si>
    <t>Обед</t>
  </si>
  <si>
    <t>ХЛЕБ РЖАНОЙ</t>
  </si>
  <si>
    <t>(хлеб украинский формовой)</t>
  </si>
  <si>
    <t>Уплотненный полдник</t>
  </si>
  <si>
    <t>ОМЛЕТ НАТУРАЛЬНЫЙ С МАСЛОМ СЛИВОЧНЫМ</t>
  </si>
  <si>
    <t>130/5</t>
  </si>
  <si>
    <t>0,2</t>
  </si>
  <si>
    <t>(яйца куриные (шт.), молоко пастер. 3,2% жирности, соль йодированная, масло подсолнечное рафинированое, масло сладко-сливочное несоленое)</t>
  </si>
  <si>
    <t>ЧАЙ С САХАРОМ</t>
  </si>
  <si>
    <t>(вода питьевая, сахар песок, чай черный байховый)</t>
  </si>
  <si>
    <t>ПЕЧЕНЬЕ 1ШТ</t>
  </si>
  <si>
    <t>12</t>
  </si>
  <si>
    <t>0,9</t>
  </si>
  <si>
    <t>1,1</t>
  </si>
  <si>
    <t>8,8</t>
  </si>
  <si>
    <t>(печенье "мария")</t>
  </si>
  <si>
    <t>30</t>
  </si>
  <si>
    <t>2,3</t>
  </si>
  <si>
    <t>15,4</t>
  </si>
  <si>
    <t>Всего</t>
  </si>
  <si>
    <t>ЗАВ ПРОИЗВОДСТВОМ</t>
  </si>
  <si>
    <t>1 ДЕНЬ 1 НЕДЕЛЯ</t>
  </si>
  <si>
    <t>СОГЛАСОВАНО</t>
  </si>
  <si>
    <t>ДИРЕКТОР</t>
  </si>
  <si>
    <t>________/_______/</t>
  </si>
  <si>
    <t>ДИРЕКТОР ООО "МАКСИМУМ"</t>
  </si>
  <si>
    <t>_________________</t>
  </si>
  <si>
    <t>Е.Н.ОСИНЕВСКАЯ</t>
  </si>
  <si>
    <t>Е.Н. ОСИНЕВСКАЯ</t>
  </si>
  <si>
    <t>___________________</t>
  </si>
  <si>
    <t>14,5</t>
  </si>
  <si>
    <t>(мука пшеничная высш.сорт, сахар песок, масло подсолнечное рафинированое, яйца куриные (шт.), соль йодированная, дрожжи, вода питьевая)</t>
  </si>
  <si>
    <t>БУЛОЧКА ДОМАШНЯЯ</t>
  </si>
  <si>
    <t>12,8</t>
  </si>
  <si>
    <t>(сухофрукты (смесь), сахар песок, лимонная кислота, вода питьевая)</t>
  </si>
  <si>
    <t>НАПИТОК ИЗ  СУХОФРУКТОВ</t>
  </si>
  <si>
    <t>130</t>
  </si>
  <si>
    <t>2,5</t>
  </si>
  <si>
    <t>(капуста белокочанная, картофель, морковь, лук репчатый, томатная паста, масло подсолнечное рафинированое, вода питьевая, свинина мясная, лавровый лист, соль йодированная, приправа, чеснок)</t>
  </si>
  <si>
    <t>10,3</t>
  </si>
  <si>
    <t>ЩИ ИЗ СВЕЖЕЙ КАПУСТЫ С КАРТОФЕЛЕМ С МЯСОМ</t>
  </si>
  <si>
    <t>0,7</t>
  </si>
  <si>
    <t>(молоко пастер. 3,2% жирности, сахар песок, крахмал картофельный, ванилин, вода питьевая)</t>
  </si>
  <si>
    <t>КИСЕЛЬ МОЛОЧНЫЙ</t>
  </si>
  <si>
    <t>3</t>
  </si>
  <si>
    <t>(вода питьевая, сахар песок, молоко пастер. 3,2% жирности, какао - порошок витоша*, ванилин)</t>
  </si>
  <si>
    <t>КАКАО-НАПИТОК  ВИТАМИНИЗИРОВАННЫЙ "ВИТОША"</t>
  </si>
  <si>
    <t>(молоко пастер. 3,2% жирности, вода питьевая, сахар песок, пшено, соль йодированная, масло сладко-сливочное несоленое)</t>
  </si>
  <si>
    <t>КАША МОЛОЧНАЯ  ПШЕННАЯ ЖИДКАЯ СО СЛИВОЧНЫМ МАСЛОМ</t>
  </si>
  <si>
    <t>(яйца куриные (шт.))</t>
  </si>
  <si>
    <t>63</t>
  </si>
  <si>
    <t>4,6</t>
  </si>
  <si>
    <t>5,1</t>
  </si>
  <si>
    <t>40</t>
  </si>
  <si>
    <t>ЯЙЦА ВАРЕНЫЕ</t>
  </si>
  <si>
    <t>_________/______/</t>
  </si>
  <si>
    <t>2 ДЕНЬ 1 НЕДЕЛЯ</t>
  </si>
  <si>
    <t>_______________________</t>
  </si>
  <si>
    <t>8,9</t>
  </si>
  <si>
    <t>(мука пшеничная высш.сорт, сахар песок, соль йодированная, дрожжи, масло подсолнечное рафинированое, вода питьевая, яйца куриные (шт.), мак кондитерский*)</t>
  </si>
  <si>
    <t>КРЕНДЕЛЬ САХАРНЫЙ</t>
  </si>
  <si>
    <t>7,3</t>
  </si>
  <si>
    <t>1,4</t>
  </si>
  <si>
    <t>(огурцы грунтовые)</t>
  </si>
  <si>
    <t>1,9</t>
  </si>
  <si>
    <t>ОГУРЕЦ СВЕЖИЙ ПОРЦИОННЫЙ</t>
  </si>
  <si>
    <t>(крупа рисовая, масло сладко-сливочное несоленое, соль йодированная, вода питьевая)</t>
  </si>
  <si>
    <t>РИС ОТВАРНОЙ</t>
  </si>
  <si>
    <t>3,5</t>
  </si>
  <si>
    <t>1,2</t>
  </si>
  <si>
    <t>(овсяные хлопья "геркулес", молоко пастер. 3,2% жирности, вода питьевая, сахар песок, соль йодированная, масло сладко-сливочное несоленое)</t>
  </si>
  <si>
    <t>0,6</t>
  </si>
  <si>
    <t>КАША ЖИДКАЯ МОЛОЧНАЯ ГЕРКУЛЕСОВАЯ СО СЛИВОЧНЫМ МАСЛОМ</t>
  </si>
  <si>
    <t>(сыр российский)</t>
  </si>
  <si>
    <t>СЫР (ПОРЦИЯМИ)</t>
  </si>
  <si>
    <t>_______/_____/</t>
  </si>
  <si>
    <t>3 ДЕНЬ 1НЕДЕЛЯ</t>
  </si>
  <si>
    <t>____________________</t>
  </si>
  <si>
    <t>26,1</t>
  </si>
  <si>
    <t>(яблоко 130*)</t>
  </si>
  <si>
    <t>16,7</t>
  </si>
  <si>
    <t>ЯБЛОКО 1ШТ</t>
  </si>
  <si>
    <t>24,6</t>
  </si>
  <si>
    <t>(морковь, лук репчатый, масло подсолнечное рафинированое, томатная паста, лимонная кислота, сахар песок, соль йодированная)</t>
  </si>
  <si>
    <t>3,1</t>
  </si>
  <si>
    <t>ИКРА МОРКОВНАЯ</t>
  </si>
  <si>
    <t>13,8</t>
  </si>
  <si>
    <t>7,7</t>
  </si>
  <si>
    <t>(цикорий*, вода питьевая, сахар песок, молоко пастер. 3,2% жирности, ванилин)</t>
  </si>
  <si>
    <t>КОФЕЙНЫЙ НАПИТОК НА МОЛОКЕ</t>
  </si>
  <si>
    <t>(крупа ячневая, молоко пастер. 3,2% жирности, вода питьевая, масло сладко-сливочное несоленое, сахар песок, соль йодированная)</t>
  </si>
  <si>
    <t>__________/______/</t>
  </si>
  <si>
    <t>4 ДЕНЬ 1 НЕДЕЛЯ</t>
  </si>
  <si>
    <t>__________________</t>
  </si>
  <si>
    <t>(молоко пастер. 3,2% жирности, масло сладко-сливочное несоленое, мука пшеничная высш.сорт, вода питьевая, сахар песок, ванилин)</t>
  </si>
  <si>
    <t>СОУС МОЛОЧНЫЙ (СЛАДКИЙ)</t>
  </si>
  <si>
    <t>(творог 5,0% жирности, мука пшеничная высш.сорт, сахар песок, яйца куриные (шт.), молоко пастер. 3,2% жирности, масло подсолнечное рафинированое)</t>
  </si>
  <si>
    <t xml:space="preserve">ОЛАДЬИ ИЗ ТВОРОГА </t>
  </si>
  <si>
    <t>15,02</t>
  </si>
  <si>
    <t>(вода питьевая, капуста белокочанная, масло подсолнечное рафинированое, сахар песок, соль йодированная, томатная паста, лавровый лист, свекла, чеснок, лимонная кислота, картофель, лук репчатый, морковь, сметана 15% жирности, филе куриного бедра*)</t>
  </si>
  <si>
    <t>БОРЩ ИЗ СВЕЖЕЙ КАПУСТЫ  С КАРТОФЕЛЕМ СО СМЕТАНОЙ С МЯСОМ (КУРА)</t>
  </si>
  <si>
    <t>(крупа рисовая, пшено, молоко пастер. 3,2% жирности, вода питьевая, масло сладко-сливочное несоленое, сахар песок, соль йодированная)</t>
  </si>
  <si>
    <t>КАША МОЛОЧНАЯ ЖИДКАЯ "ДРУЖБА" СО СЛИВОЧНЫМ МАСЛОМ</t>
  </si>
  <si>
    <t>________/_____/</t>
  </si>
  <si>
    <t>5 ДЕНЬ 1 НЕДЕЛЯ</t>
  </si>
  <si>
    <t>1 ДЕНЬ 2 НЕДЕЛЯ</t>
  </si>
  <si>
    <t>________________</t>
  </si>
  <si>
    <t>18,7</t>
  </si>
  <si>
    <t>(творог 5,0% жирности, крупа манная, сахар песок, яйца куриные (шт.), масло подсолнечное рафинированое, сухари панировочные, сметана 15% жирности, ванилин)</t>
  </si>
  <si>
    <t xml:space="preserve">ЗАПЕКАНКА ИЗ ТВОРОГА </t>
  </si>
  <si>
    <t>17,6</t>
  </si>
  <si>
    <t>4,8</t>
  </si>
  <si>
    <t>_______/______/</t>
  </si>
  <si>
    <t>2 ДЕНЬ 2 НЕДЕЛЯ</t>
  </si>
  <si>
    <t>(свинина мясная, картофель, морковь, лук репчатый, масло подсолнечное рафинированое, соль йодированная, лавровый лист)</t>
  </si>
  <si>
    <t xml:space="preserve">ЖАРКОЕ ПО-ДОМАШНЕМУ </t>
  </si>
  <si>
    <t>(крупа кукурузная*, молоко пастер. 3,2% жирности, вода питьевая, сахар песок, масло сладко-сливочное несоленое, соль йодированная)</t>
  </si>
  <si>
    <t>КАША МОЛОЧНАЯ КУКУРУЗНАЯ ЖИДКАЯ С МАСЛОМ СЛИВОЧНЫМ</t>
  </si>
  <si>
    <t>___________/________/</t>
  </si>
  <si>
    <t>3 ДЕНЬ 2 НЕДЕЛЯ</t>
  </si>
  <si>
    <t>(свекла, лук репчатый, томатная паста, масло подсолнечное рафинированое, сахар песок, соль йодированная)</t>
  </si>
  <si>
    <t xml:space="preserve">ИКРА СВЕКОЛЬНАЯ </t>
  </si>
  <si>
    <t>(крупа рисовая, вода питьевая, молоко пастер. 3,2% жирности, соль йодированная, сахар песок, масло сладко-сливочное несоленое)</t>
  </si>
  <si>
    <t>КАША МОЛОЧНАЯ РИСОВАЯ ЖИДКАЯ СО СЛИВОЧНЫМ МАСЛОМ</t>
  </si>
  <si>
    <t>4 ДЕНЬ 2 НЕДЕЛЯ</t>
  </si>
  <si>
    <t>24,22</t>
  </si>
  <si>
    <t>23,42</t>
  </si>
  <si>
    <t>5 ДЕНЬ 2 НЕДЕЛЯ</t>
  </si>
  <si>
    <t>12С</t>
  </si>
  <si>
    <t>32С</t>
  </si>
  <si>
    <t>33С</t>
  </si>
  <si>
    <t>36С</t>
  </si>
  <si>
    <t>2С</t>
  </si>
  <si>
    <t>39С</t>
  </si>
  <si>
    <t>41С</t>
  </si>
  <si>
    <t>СУП МОЛОЧНЫЙ С МАКАРОННЫМИ ИЗДЕЛИЯМИ</t>
  </si>
  <si>
    <t>НЕКТАР ФРУКТОВЫЙ</t>
  </si>
  <si>
    <t>(нектар фруктовый)</t>
  </si>
  <si>
    <t>ТТК 4С</t>
  </si>
  <si>
    <t>ЗАПЕКАНКА КАЛОРИЙНАЯ</t>
  </si>
  <si>
    <t>(крупа мааная, сметана 15 % жир, сахар, сода, соль,сухари панир, масло растительное)</t>
  </si>
  <si>
    <t>(свинина, масло подсолнечное рафинированое, лук репчатый, томатная паста, мука пшеничная высш.сорт, соль йодированная, вода питьевая)</t>
  </si>
  <si>
    <t>48С</t>
  </si>
  <si>
    <t>10С</t>
  </si>
  <si>
    <t>9С</t>
  </si>
  <si>
    <t>60С</t>
  </si>
  <si>
    <t>нектар фрукктоы</t>
  </si>
  <si>
    <t>СОЛЯНКА ПО-ДОМАШНЕМУ С МЯСОМ СО СМЕТАНОЙ</t>
  </si>
  <si>
    <t>(сол огурцы, сметана, картофель, морковь, лук репчатый, томатная паста, масло подсолнечное рафинированое, вода питьевая, свинина мясная, лавровый лист, соль йодированная, приправа, чеснок)</t>
  </si>
  <si>
    <t>ГУЛЯШ (СВИНИНА)</t>
  </si>
  <si>
    <t>67С</t>
  </si>
  <si>
    <t>150/3</t>
  </si>
  <si>
    <t xml:space="preserve">68С </t>
  </si>
  <si>
    <t>69С</t>
  </si>
  <si>
    <t>70С</t>
  </si>
  <si>
    <t>71С</t>
  </si>
  <si>
    <t>72С</t>
  </si>
  <si>
    <t>73С</t>
  </si>
  <si>
    <t>74С</t>
  </si>
  <si>
    <t>САД 1-3 ГОДА</t>
  </si>
  <si>
    <t>150/5</t>
  </si>
  <si>
    <t>75С</t>
  </si>
  <si>
    <t>77С</t>
  </si>
  <si>
    <t>78С</t>
  </si>
  <si>
    <t>79С</t>
  </si>
  <si>
    <t>80С</t>
  </si>
  <si>
    <t>81С</t>
  </si>
  <si>
    <t>82С</t>
  </si>
  <si>
    <t>83С</t>
  </si>
  <si>
    <t>ТТК9С</t>
  </si>
  <si>
    <t>84С</t>
  </si>
  <si>
    <t>ТТК 10С</t>
  </si>
  <si>
    <t>85С</t>
  </si>
  <si>
    <t>86С</t>
  </si>
  <si>
    <t>87С</t>
  </si>
  <si>
    <t>88С</t>
  </si>
  <si>
    <t>89С</t>
  </si>
  <si>
    <t>68С</t>
  </si>
  <si>
    <t>90С</t>
  </si>
  <si>
    <t>91С</t>
  </si>
  <si>
    <t>30/30</t>
  </si>
  <si>
    <t>92С</t>
  </si>
  <si>
    <t>ТТК 11С</t>
  </si>
  <si>
    <t>76С</t>
  </si>
  <si>
    <t>ТТК 12С</t>
  </si>
  <si>
    <t>93С</t>
  </si>
  <si>
    <t>ТТК 8С</t>
  </si>
  <si>
    <t>КОМПОТ ИЗ СВЕЖИХ ПЛОДОВ</t>
  </si>
  <si>
    <t>вода, яблоко, сахар, лимонная кислота)</t>
  </si>
  <si>
    <t>94С</t>
  </si>
  <si>
    <t>,</t>
  </si>
  <si>
    <t>СУП КАРТОФЕЛЬНЫЙ С РЫБНЫМИ КОНСЕРВАМИ</t>
  </si>
  <si>
    <t>95С</t>
  </si>
  <si>
    <t>96С</t>
  </si>
  <si>
    <t>97С</t>
  </si>
  <si>
    <t>180/5</t>
  </si>
  <si>
    <t>98С</t>
  </si>
  <si>
    <t>99С</t>
  </si>
  <si>
    <t>100С</t>
  </si>
  <si>
    <t>101С</t>
  </si>
  <si>
    <t>ТТК 13С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</si>
</sst>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\ mmmm\ yyyy\ \'\г\.\';@"/>
  </numFmts>
  <fonts count="23" x14ac:knownFonts="1">
    <font>
      <sz val="8"/>
      <color rgb="FF000000"/>
      <name val="Tahoma"/>
    </font>
    <font>
      <i/>
      <sz val="9"/>
      <color rgb="FF000000"/>
      <name val="Arial"/>
    </font>
    <font>
      <sz val="10"/>
      <color rgb="FF000000"/>
      <name val="Arial"/>
    </font>
    <font>
      <b/>
      <sz val="9"/>
      <color rgb="FF000000"/>
      <name val="Arial"/>
    </font>
    <font>
      <b/>
      <sz val="14"/>
      <color rgb="FF000000"/>
      <name val="Arial"/>
    </font>
    <font>
      <b/>
      <sz val="12"/>
      <color rgb="FF000000"/>
      <name val="Arial"/>
    </font>
    <font>
      <b/>
      <sz val="18"/>
      <color rgb="FF000000"/>
      <name val="Times New Roman"/>
    </font>
    <font>
      <b/>
      <sz val="11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9"/>
      <color rgb="FF000000"/>
      <name val="Arial"/>
    </font>
    <font>
      <sz val="6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1"/>
      <color rgb="FF000000"/>
      <name val="Arial"/>
    </font>
    <font>
      <sz val="10"/>
      <color rgb="FF000000"/>
      <name val="Arial"/>
    </font>
    <font>
      <sz val="10"/>
      <color rgb="FF000000"/>
      <name val="Tahoma"/>
      <family val="2"/>
      <charset val="204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sz val="8"/>
      <color rgb="FF000000"/>
      <name val="Tahoma"/>
    </font>
    <font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0" fillId="17" borderId="16"/>
  </cellStyleXfs>
  <cellXfs count="95">
    <xf numFmtId="0" fontId="0" fillId="0" borderId="0" xfId="0"/>
    <xf numFmtId="0" fontId="2" fillId="3" borderId="2" xfId="0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horizontal="right" vertical="center" wrapText="1"/>
    </xf>
    <xf numFmtId="0" fontId="20" fillId="17" borderId="16" xfId="1"/>
    <xf numFmtId="0" fontId="17" fillId="17" borderId="16" xfId="1" applyFont="1"/>
    <xf numFmtId="0" fontId="12" fillId="17" borderId="14" xfId="1" applyFont="1" applyBorder="1" applyAlignment="1">
      <alignment horizontal="right" vertical="center" wrapText="1"/>
    </xf>
    <xf numFmtId="0" fontId="2" fillId="17" borderId="16" xfId="1" applyFont="1" applyAlignment="1">
      <alignment horizontal="left" vertical="top" wrapText="1"/>
    </xf>
    <xf numFmtId="0" fontId="19" fillId="17" borderId="16" xfId="1" applyFont="1"/>
    <xf numFmtId="0" fontId="8" fillId="17" borderId="14" xfId="1" applyFont="1" applyBorder="1" applyAlignment="1">
      <alignment horizontal="right" vertical="center" wrapText="1"/>
    </xf>
    <xf numFmtId="0" fontId="8" fillId="9" borderId="9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9" fillId="10" borderId="15" xfId="0" applyFont="1" applyFill="1" applyBorder="1" applyAlignment="1">
      <alignment horizontal="left" vertical="center" wrapText="1"/>
    </xf>
    <xf numFmtId="0" fontId="9" fillId="10" borderId="18" xfId="0" applyFont="1" applyFill="1" applyBorder="1" applyAlignment="1">
      <alignment horizontal="left" vertical="center" wrapText="1"/>
    </xf>
    <xf numFmtId="0" fontId="11" fillId="12" borderId="19" xfId="0" applyFont="1" applyFill="1" applyBorder="1" applyAlignment="1">
      <alignment horizontal="left" vertical="top" wrapText="1"/>
    </xf>
    <xf numFmtId="0" fontId="11" fillId="12" borderId="11" xfId="0" applyFont="1" applyFill="1" applyBorder="1" applyAlignment="1">
      <alignment horizontal="left" vertical="top" wrapText="1"/>
    </xf>
    <xf numFmtId="0" fontId="11" fillId="12" borderId="20" xfId="0" applyFont="1" applyFill="1" applyBorder="1" applyAlignment="1">
      <alignment horizontal="left" vertical="top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20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right" vertical="center" wrapText="1"/>
    </xf>
    <xf numFmtId="0" fontId="10" fillId="11" borderId="18" xfId="0" applyFont="1" applyFill="1" applyBorder="1" applyAlignment="1">
      <alignment horizontal="right" vertical="center" wrapText="1"/>
    </xf>
    <xf numFmtId="0" fontId="10" fillId="11" borderId="19" xfId="0" applyFont="1" applyFill="1" applyBorder="1" applyAlignment="1">
      <alignment horizontal="right" vertical="center" wrapText="1"/>
    </xf>
    <xf numFmtId="0" fontId="10" fillId="11" borderId="20" xfId="0" applyFont="1" applyFill="1" applyBorder="1" applyAlignment="1">
      <alignment horizontal="right" vertical="center" wrapText="1"/>
    </xf>
    <xf numFmtId="0" fontId="10" fillId="11" borderId="9" xfId="0" applyFont="1" applyFill="1" applyBorder="1" applyAlignment="1">
      <alignment horizontal="right" vertical="center" wrapText="1"/>
    </xf>
    <xf numFmtId="0" fontId="10" fillId="11" borderId="21" xfId="0" applyFont="1" applyFill="1" applyBorder="1" applyAlignment="1">
      <alignment horizontal="right" vertical="center" wrapText="1"/>
    </xf>
    <xf numFmtId="0" fontId="2" fillId="3" borderId="22" xfId="0" applyFont="1" applyFill="1" applyBorder="1" applyAlignment="1">
      <alignment horizontal="left" vertical="top" wrapText="1"/>
    </xf>
    <xf numFmtId="0" fontId="2" fillId="3" borderId="21" xfId="0" applyFont="1" applyFill="1" applyBorder="1" applyAlignment="1">
      <alignment horizontal="left" vertical="top" wrapText="1"/>
    </xf>
    <xf numFmtId="0" fontId="10" fillId="11" borderId="15" xfId="0" applyFont="1" applyFill="1" applyBorder="1" applyAlignment="1">
      <alignment horizontal="right" vertical="center" wrapText="1"/>
    </xf>
    <xf numFmtId="0" fontId="10" fillId="11" borderId="11" xfId="0" applyFont="1" applyFill="1" applyBorder="1" applyAlignment="1">
      <alignment horizontal="right" vertical="center" wrapText="1"/>
    </xf>
    <xf numFmtId="0" fontId="16" fillId="17" borderId="16" xfId="0" applyFont="1" applyFill="1" applyBorder="1" applyAlignment="1">
      <alignment horizontal="right" vertical="top" wrapText="1"/>
    </xf>
    <xf numFmtId="0" fontId="2" fillId="3" borderId="2" xfId="0" applyFont="1" applyFill="1" applyBorder="1" applyAlignment="1">
      <alignment horizontal="left" vertical="top" wrapText="1"/>
    </xf>
    <xf numFmtId="0" fontId="15" fillId="16" borderId="15" xfId="0" applyFont="1" applyFill="1" applyBorder="1" applyAlignment="1">
      <alignment horizontal="left" vertical="top" wrapText="1"/>
    </xf>
    <xf numFmtId="0" fontId="12" fillId="13" borderId="12" xfId="0" applyFont="1" applyFill="1" applyBorder="1" applyAlignment="1">
      <alignment horizontal="left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17" fillId="0" borderId="15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11" borderId="10" xfId="0" applyFont="1" applyFill="1" applyBorder="1" applyAlignment="1">
      <alignment horizontal="right" vertical="center" wrapText="1"/>
    </xf>
    <xf numFmtId="0" fontId="9" fillId="10" borderId="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8" fillId="17" borderId="14" xfId="1" applyFont="1" applyBorder="1" applyAlignment="1">
      <alignment horizontal="center" vertical="center" wrapText="1"/>
    </xf>
    <xf numFmtId="0" fontId="11" fillId="17" borderId="11" xfId="1" applyFont="1" applyBorder="1" applyAlignment="1">
      <alignment horizontal="left" vertical="top" wrapText="1"/>
    </xf>
    <xf numFmtId="0" fontId="8" fillId="17" borderId="14" xfId="1" applyFont="1" applyBorder="1" applyAlignment="1">
      <alignment horizontal="right" vertical="center" wrapText="1"/>
    </xf>
    <xf numFmtId="0" fontId="2" fillId="17" borderId="16" xfId="1" applyFont="1" applyAlignment="1">
      <alignment horizontal="left" vertical="top" wrapText="1"/>
    </xf>
    <xf numFmtId="0" fontId="7" fillId="8" borderId="7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8" fillId="17" borderId="9" xfId="1" applyFont="1" applyBorder="1" applyAlignment="1">
      <alignment horizontal="left" vertical="center" wrapText="1"/>
    </xf>
    <xf numFmtId="0" fontId="8" fillId="17" borderId="17" xfId="1" applyFont="1" applyBorder="1" applyAlignment="1">
      <alignment horizontal="left" vertical="center" wrapText="1"/>
    </xf>
    <xf numFmtId="0" fontId="8" fillId="17" borderId="15" xfId="1" applyFont="1" applyBorder="1" applyAlignment="1">
      <alignment horizontal="left" vertical="center" wrapText="1"/>
    </xf>
    <xf numFmtId="0" fontId="8" fillId="17" borderId="18" xfId="1" applyFont="1" applyBorder="1" applyAlignment="1">
      <alignment horizontal="left" vertical="center" wrapText="1"/>
    </xf>
    <xf numFmtId="0" fontId="8" fillId="17" borderId="9" xfId="1" applyFont="1" applyBorder="1" applyAlignment="1">
      <alignment horizontal="center" vertical="center" wrapText="1"/>
    </xf>
    <xf numFmtId="0" fontId="8" fillId="17" borderId="21" xfId="1" applyFont="1" applyBorder="1" applyAlignment="1">
      <alignment horizontal="center" vertical="center" wrapText="1"/>
    </xf>
    <xf numFmtId="0" fontId="11" fillId="17" borderId="19" xfId="1" applyFont="1" applyBorder="1" applyAlignment="1">
      <alignment horizontal="left" vertical="top" wrapText="1"/>
    </xf>
    <xf numFmtId="0" fontId="11" fillId="17" borderId="20" xfId="1" applyFont="1" applyBorder="1" applyAlignment="1">
      <alignment horizontal="left" vertical="top" wrapText="1"/>
    </xf>
    <xf numFmtId="0" fontId="8" fillId="17" borderId="17" xfId="1" applyFont="1" applyBorder="1" applyAlignment="1">
      <alignment horizontal="center" vertical="center" wrapText="1"/>
    </xf>
    <xf numFmtId="0" fontId="8" fillId="17" borderId="18" xfId="1" applyFont="1" applyBorder="1" applyAlignment="1">
      <alignment horizontal="center" vertical="center" wrapText="1"/>
    </xf>
    <xf numFmtId="0" fontId="8" fillId="17" borderId="19" xfId="1" applyFont="1" applyBorder="1" applyAlignment="1">
      <alignment horizontal="center" vertical="center" wrapText="1"/>
    </xf>
    <xf numFmtId="0" fontId="8" fillId="17" borderId="20" xfId="1" applyFont="1" applyBorder="1" applyAlignment="1">
      <alignment horizontal="center" vertical="center" wrapText="1"/>
    </xf>
    <xf numFmtId="0" fontId="8" fillId="17" borderId="17" xfId="1" applyFont="1" applyBorder="1" applyAlignment="1">
      <alignment horizontal="right" vertical="center" wrapText="1"/>
    </xf>
    <xf numFmtId="0" fontId="8" fillId="17" borderId="18" xfId="1" applyFont="1" applyBorder="1" applyAlignment="1">
      <alignment horizontal="right" vertical="center" wrapText="1"/>
    </xf>
    <xf numFmtId="0" fontId="8" fillId="17" borderId="19" xfId="1" applyFont="1" applyBorder="1" applyAlignment="1">
      <alignment horizontal="right" vertical="center" wrapText="1"/>
    </xf>
    <xf numFmtId="0" fontId="8" fillId="17" borderId="20" xfId="1" applyFont="1" applyBorder="1" applyAlignment="1">
      <alignment horizontal="right" vertical="center" wrapText="1"/>
    </xf>
    <xf numFmtId="0" fontId="2" fillId="17" borderId="9" xfId="1" applyFont="1" applyBorder="1" applyAlignment="1">
      <alignment horizontal="left" vertical="top" wrapText="1"/>
    </xf>
    <xf numFmtId="0" fontId="2" fillId="17" borderId="22" xfId="1" applyFont="1" applyBorder="1" applyAlignment="1">
      <alignment horizontal="left" vertical="top" wrapText="1"/>
    </xf>
    <xf numFmtId="0" fontId="8" fillId="17" borderId="15" xfId="1" applyFont="1" applyBorder="1" applyAlignment="1">
      <alignment horizontal="right" vertical="center" wrapText="1"/>
    </xf>
    <xf numFmtId="0" fontId="8" fillId="17" borderId="11" xfId="1" applyFont="1" applyBorder="1" applyAlignment="1">
      <alignment horizontal="right" vertical="center" wrapText="1"/>
    </xf>
    <xf numFmtId="0" fontId="8" fillId="17" borderId="9" xfId="1" applyFont="1" applyBorder="1" applyAlignment="1">
      <alignment horizontal="right" vertical="center" wrapText="1"/>
    </xf>
    <xf numFmtId="0" fontId="8" fillId="17" borderId="21" xfId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top" wrapText="1"/>
    </xf>
    <xf numFmtId="0" fontId="6" fillId="7" borderId="6" xfId="0" applyFont="1" applyFill="1" applyBorder="1" applyAlignment="1">
      <alignment horizontal="center" vertical="center" wrapText="1"/>
    </xf>
    <xf numFmtId="164" fontId="5" fillId="6" borderId="5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3" fillId="17" borderId="14" xfId="1" applyFont="1" applyBorder="1" applyAlignment="1">
      <alignment horizontal="center" vertical="center" wrapText="1"/>
    </xf>
    <xf numFmtId="0" fontId="12" fillId="17" borderId="14" xfId="1" applyFont="1" applyBorder="1" applyAlignment="1">
      <alignment horizontal="right" vertical="center" wrapText="1"/>
    </xf>
    <xf numFmtId="0" fontId="12" fillId="17" borderId="14" xfId="1" applyFont="1" applyBorder="1" applyAlignment="1">
      <alignment horizontal="left" vertical="center" wrapText="1"/>
    </xf>
    <xf numFmtId="0" fontId="12" fillId="17" borderId="14" xfId="1" applyFont="1" applyBorder="1" applyAlignment="1">
      <alignment horizontal="center" vertical="center" wrapText="1"/>
    </xf>
    <xf numFmtId="0" fontId="1" fillId="17" borderId="16" xfId="1" applyFont="1" applyAlignment="1">
      <alignment horizontal="left" vertical="top" wrapText="1"/>
    </xf>
    <xf numFmtId="0" fontId="6" fillId="17" borderId="16" xfId="1" applyFont="1" applyAlignment="1">
      <alignment horizontal="center" vertical="center" wrapText="1"/>
    </xf>
    <xf numFmtId="164" fontId="5" fillId="17" borderId="16" xfId="1" applyNumberFormat="1" applyFont="1" applyAlignment="1">
      <alignment horizontal="center" vertical="center" wrapText="1"/>
    </xf>
    <xf numFmtId="0" fontId="19" fillId="17" borderId="16" xfId="1" applyFont="1" applyAlignment="1">
      <alignment horizontal="center" vertical="center"/>
    </xf>
    <xf numFmtId="0" fontId="19" fillId="17" borderId="16" xfId="1" applyFont="1" applyAlignment="1">
      <alignment horizontal="center"/>
    </xf>
    <xf numFmtId="0" fontId="7" fillId="17" borderId="14" xfId="1" applyFont="1" applyBorder="1" applyAlignment="1">
      <alignment horizontal="center" vertical="center" wrapText="1"/>
    </xf>
    <xf numFmtId="0" fontId="17" fillId="17" borderId="16" xfId="1" applyFont="1" applyAlignment="1">
      <alignment horizontal="center"/>
    </xf>
    <xf numFmtId="0" fontId="17" fillId="17" borderId="15" xfId="1" applyFont="1" applyBorder="1" applyAlignment="1">
      <alignment horizontal="center"/>
    </xf>
    <xf numFmtId="0" fontId="2" fillId="17" borderId="16" xfId="1" applyFont="1" applyAlignment="1">
      <alignment horizontal="right" vertical="top" wrapText="1"/>
    </xf>
    <xf numFmtId="0" fontId="15" fillId="17" borderId="15" xfId="1" applyFont="1" applyBorder="1" applyAlignment="1">
      <alignment horizontal="left" vertical="top" wrapText="1"/>
    </xf>
    <xf numFmtId="0" fontId="21" fillId="17" borderId="14" xfId="1" applyFont="1" applyBorder="1" applyAlignment="1">
      <alignment horizontal="center" vertical="center" wrapText="1"/>
    </xf>
    <xf numFmtId="164" fontId="22" fillId="17" borderId="16" xfId="1" applyNumberFormat="1" applyFont="1" applyAlignment="1">
      <alignment horizontal="center" vertical="center" wrapText="1"/>
    </xf>
    <xf numFmtId="0" fontId="18" fillId="17" borderId="15" xfId="1" applyFont="1" applyBorder="1" applyAlignment="1">
      <alignment horizontal="center"/>
    </xf>
    <xf numFmtId="0" fontId="20" fillId="17" borderId="15" xfId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4;&#1045;&#1058;&#1057;&#1050;&#1048;&#1049;%20&#1057;&#1040;&#1044;%20&#1052;&#1045;&#1053;&#1070;%2012%20&#1063;&#1040;&#1057;&#1054;&#1042;/&#1057;&#1040;&#1044;%20&#1040;&#1053;&#1040;&#1053;&#1068;&#1048;&#1053;&#1054;/&#1077;&#1078;&#1077;&#1076;&#1085;&#1077;&#1074;&#1085;&#1099;&#1077;%20&#1089;&#1072;&#1076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</sheetNames>
    <sheetDataSet>
      <sheetData sheetId="0">
        <row r="28">
          <cell r="C28" t="str">
            <v>СУП С МАКАРОННЫМИ ИЗДЕЛИЯМИ С КУРОЙ</v>
          </cell>
        </row>
        <row r="29">
          <cell r="C29" t="str">
            <v>(макаронные изделия высш.сорт, морковь, лук репчатый, масло подсолнечное рафинированое, томатная паста, вода питьевая, куриная грудка филе, соль йодированная, лавровый лист)</v>
          </cell>
        </row>
        <row r="30">
          <cell r="C30" t="str">
            <v>КОТЛЕТА МОСКОВСКАЯ</v>
          </cell>
        </row>
        <row r="31">
          <cell r="C31" t="str">
            <v>(кфиле кур грудки, свинина, сухари панир, лук репчатый, батон, соль, масло растительное)</v>
          </cell>
        </row>
        <row r="32">
          <cell r="C32" t="str">
            <v>КАША ГРЕЧНЕВАЯ РАССЫПЧАТАЯ</v>
          </cell>
        </row>
        <row r="33">
          <cell r="C33" t="str">
            <v>(греча, масло сливочное, вода, соль)</v>
          </cell>
        </row>
      </sheetData>
      <sheetData sheetId="1">
        <row r="28">
          <cell r="C28" t="str">
            <v>СУП КАРТОФЕЛЬНЫЙ С ГОРОХОМ ЛУЩЕНЫМ С МЯСОМ</v>
          </cell>
        </row>
        <row r="29">
          <cell r="C29" t="str">
            <v>(масло подсолнечное рафинированое, вода питьевая, соль йодированная, лавровый лист, картофель, горох лущеный, лук репчатый, морковь, свинина мясная)</v>
          </cell>
        </row>
        <row r="30">
          <cell r="C30" t="str">
            <v>КОТЛЕТЫ РУБЛЕНЫЕ С БЕЛОКОЧАННОЙ КАПУСТОЙ</v>
          </cell>
        </row>
        <row r="31">
          <cell r="C31" t="str">
            <v>(, свинина, капуста, масло подсолнечное рафинированое,  батон, молоко, масло сливочное, соль йодированная, сухари панировачные, соль)</v>
          </cell>
        </row>
        <row r="32">
          <cell r="C32" t="str">
            <v>ПЮРЕ КАРТОФЕЛЬНОЕ</v>
          </cell>
        </row>
        <row r="33">
          <cell r="C33" t="str">
            <v>(картофель, молоко пастер. 3,2% жирности, масло сладко-сливочное несоленое, соль йодированная)</v>
          </cell>
        </row>
      </sheetData>
      <sheetData sheetId="2">
        <row r="30">
          <cell r="C30" t="str">
            <v>ПЛОВ (СВИНИНА)</v>
          </cell>
        </row>
        <row r="31">
          <cell r="C31" t="str">
            <v>(свинина, рис, масло растит, томатная паста, лук репчатый, соль, морковь, приправа, чеснок, вода)</v>
          </cell>
        </row>
        <row r="34">
          <cell r="C34" t="str">
            <v>КОМПОТ ИЗ КОМПОТНОЙ СМЕСИ С/М</v>
          </cell>
        </row>
        <row r="35">
          <cell r="C35" t="str">
            <v>(сахар песок, вода питьевая, компотная смесь с/м*)</v>
          </cell>
        </row>
      </sheetData>
      <sheetData sheetId="3"/>
      <sheetData sheetId="4">
        <row r="30">
          <cell r="C30" t="str">
            <v>ГУЛЯШ (СВИНИНА)</v>
          </cell>
        </row>
        <row r="32">
          <cell r="C32" t="str">
            <v>МАКАРОННЫЕ ИЗДЕЛИЯ ОТВАРНЫЕ</v>
          </cell>
        </row>
        <row r="33">
          <cell r="C33" t="str">
            <v>(макаронные изделия высш.сорт, масло сладко-сливочное несоленое, соль йодированная, вода питьевая)</v>
          </cell>
        </row>
        <row r="34">
          <cell r="C34" t="str">
            <v>ЧАЙ С ШИПОВНИКОМ</v>
          </cell>
        </row>
        <row r="35">
          <cell r="C35" t="str">
            <v>(вода питьевая, сахар песок, шиповник)</v>
          </cell>
        </row>
      </sheetData>
      <sheetData sheetId="5">
        <row r="30">
          <cell r="C30" t="str">
            <v>БИТОЧЕК КРЕПЫШ</v>
          </cell>
        </row>
        <row r="31">
          <cell r="C31" t="str">
            <v>(филе бедра куриного, батон нарезной пшен.мука высш.сорт обог. микронутриентами,  яйцо,лук репчатый, вода питьевая, сухари панировочные, масло подсолнечное рафинированое, соль йодированная)</v>
          </cell>
        </row>
        <row r="34">
          <cell r="C34" t="str">
            <v>НАПИТОК ИЗ СУХОФРУКТОВ</v>
          </cell>
        </row>
        <row r="35">
          <cell r="C35" t="str">
            <v>(вода питьевая, сахар песок, сухофрукты, лимонная кислота)</v>
          </cell>
        </row>
      </sheetData>
      <sheetData sheetId="6"/>
      <sheetData sheetId="7">
        <row r="26">
          <cell r="B26" t="str">
            <v>59С</v>
          </cell>
        </row>
        <row r="27">
          <cell r="C27" t="str">
            <v>(рыбные консервы, картофель,морковь, лук репчатый, масло подсолнечное рафинированое, вода питьевая, приправа, соль йодированная, лавровый лист)</v>
          </cell>
        </row>
        <row r="28">
          <cell r="C28" t="str">
            <v>ТЕФТЕЛЬКИ НЕЖЕКНКА В СОУСЕ</v>
          </cell>
        </row>
        <row r="29">
          <cell r="C29" t="str">
            <v>(мука, соль, масло растительное, батон, вода, филе куриного бедра, томатная паста, сахар, лавровый лист, морковь, лук репчатый))</v>
          </cell>
        </row>
      </sheetData>
      <sheetData sheetId="8">
        <row r="28">
          <cell r="B28" t="str">
            <v>57С</v>
          </cell>
          <cell r="C28" t="str">
            <v xml:space="preserve">РАССОЛЬНИК ЛЕНИНГРАДСКИЙ СО СМЕТАНОЙ </v>
          </cell>
        </row>
        <row r="29">
          <cell r="C29" t="str">
            <v>(картофель,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жирности)</v>
          </cell>
        </row>
        <row r="30">
          <cell r="C30" t="str">
            <v>РАГУ ИЗ ПТИЦЫ (БЕЗ КАРТОФЕЛЯ)</v>
          </cell>
        </row>
        <row r="31">
          <cell r="C31" t="str">
            <v>(филе бедра куриного, масло растительное, морковь, томатная паста, лук репчатый, мука, соль, лавровый лист, вода))</v>
          </cell>
        </row>
      </sheetData>
      <sheetData sheetId="9">
        <row r="28">
          <cell r="B28" t="str">
            <v>46С</v>
          </cell>
        </row>
        <row r="30">
          <cell r="C30" t="str">
            <v xml:space="preserve">КОТЛЕТЫ РЫБНЫЕ </v>
          </cell>
        </row>
        <row r="31">
          <cell r="C31" t="str">
            <v>(рыба минтай филе, батон нарезной пшен.мука высш.сорт обог. микронутриентами, масло подсолнечное рафинированое, соль йодированная, сухари панировочные, вода питьевая, лук репчатый)</v>
          </cell>
        </row>
        <row r="34">
          <cell r="C34" t="str">
            <v>ЧАЙ С САХАРОМ, ЛИМОНОМ</v>
          </cell>
        </row>
        <row r="35">
          <cell r="C35" t="str">
            <v>(вода питьевая, сахар песок, чай черный байховый, лимон)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opLeftCell="A16" workbookViewId="0">
      <selection activeCell="B12" sqref="B12:R13"/>
    </sheetView>
  </sheetViews>
  <sheetFormatPr defaultRowHeight="10.5" x14ac:dyDescent="0.15"/>
  <cols>
    <col min="1" max="2" width="7.83203125" customWidth="1"/>
    <col min="3" max="3" width="4.6640625" customWidth="1"/>
    <col min="4" max="4" width="13.5" customWidth="1"/>
    <col min="5" max="5" width="4" customWidth="1"/>
    <col min="6" max="6" width="6.33203125" customWidth="1"/>
    <col min="7" max="7" width="18.5" customWidth="1"/>
    <col min="8" max="8" width="2" customWidth="1"/>
    <col min="9" max="9" width="8.6640625" customWidth="1"/>
    <col min="10" max="10" width="2.33203125" customWidth="1"/>
    <col min="11" max="11" width="6.83203125" customWidth="1"/>
    <col min="12" max="12" width="0" hidden="1" customWidth="1"/>
    <col min="13" max="13" width="3.5" customWidth="1"/>
    <col min="14" max="14" width="5.6640625" customWidth="1"/>
    <col min="15" max="15" width="0" hidden="1" customWidth="1"/>
    <col min="16" max="16" width="9" customWidth="1"/>
    <col min="17" max="17" width="0" hidden="1" customWidth="1"/>
    <col min="18" max="18" width="11.33203125" customWidth="1"/>
  </cols>
  <sheetData>
    <row r="1" spans="1:18" ht="14.1" customHeight="1" x14ac:dyDescent="0.15">
      <c r="A1" s="71" t="s">
        <v>0</v>
      </c>
      <c r="B1" s="71"/>
      <c r="C1" s="71"/>
      <c r="P1" s="76" t="s">
        <v>56</v>
      </c>
      <c r="Q1" s="76"/>
      <c r="R1" s="76"/>
    </row>
    <row r="2" spans="1:18" ht="21.2" customHeight="1" x14ac:dyDescent="0.15">
      <c r="G2" s="72" t="s">
        <v>1</v>
      </c>
      <c r="H2" s="72"/>
      <c r="I2" s="72"/>
      <c r="J2" s="72"/>
      <c r="P2" s="76" t="s">
        <v>57</v>
      </c>
      <c r="Q2" s="76"/>
      <c r="R2" s="76"/>
    </row>
    <row r="3" spans="1:18" ht="14.1" customHeight="1" x14ac:dyDescent="0.15">
      <c r="E3" s="73" t="s">
        <v>55</v>
      </c>
      <c r="F3" s="73"/>
      <c r="G3" s="73"/>
      <c r="H3" s="73"/>
      <c r="I3" s="73"/>
      <c r="J3" s="73"/>
      <c r="K3" s="73"/>
      <c r="L3" s="73"/>
      <c r="M3" s="73"/>
      <c r="P3" s="76" t="s">
        <v>58</v>
      </c>
      <c r="Q3" s="76"/>
      <c r="R3" s="76"/>
    </row>
    <row r="4" spans="1:18" ht="7.15" customHeight="1" x14ac:dyDescent="0.15">
      <c r="P4" s="76"/>
      <c r="Q4" s="76"/>
      <c r="R4" s="76"/>
    </row>
    <row r="5" spans="1:18" ht="18.2" customHeight="1" x14ac:dyDescent="0.15">
      <c r="B5" s="74" t="s">
        <v>193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8" ht="7.15" customHeight="1" x14ac:dyDescent="0.15"/>
    <row r="7" spans="1:18" ht="25.5" customHeight="1" x14ac:dyDescent="0.15">
      <c r="A7" s="75"/>
      <c r="B7" s="75" t="s">
        <v>2</v>
      </c>
      <c r="C7" s="75" t="s">
        <v>3</v>
      </c>
      <c r="D7" s="75"/>
      <c r="E7" s="75"/>
      <c r="F7" s="75"/>
      <c r="G7" s="75"/>
      <c r="H7" s="75" t="s">
        <v>4</v>
      </c>
      <c r="I7" s="75"/>
      <c r="J7" s="75" t="s">
        <v>5</v>
      </c>
      <c r="K7" s="75"/>
      <c r="L7" s="75"/>
      <c r="M7" s="75"/>
      <c r="N7" s="75"/>
      <c r="O7" s="75"/>
      <c r="P7" s="75"/>
      <c r="Q7" s="75" t="s">
        <v>6</v>
      </c>
      <c r="R7" s="75"/>
    </row>
    <row r="8" spans="1:18" ht="25.5" customHeight="1" x14ac:dyDescent="0.15">
      <c r="A8" s="75"/>
      <c r="B8" s="75"/>
      <c r="C8" s="75"/>
      <c r="D8" s="75"/>
      <c r="E8" s="75"/>
      <c r="F8" s="75"/>
      <c r="G8" s="75"/>
      <c r="H8" s="75"/>
      <c r="I8" s="75"/>
      <c r="J8" s="75" t="s">
        <v>8</v>
      </c>
      <c r="K8" s="75"/>
      <c r="L8" s="75" t="s">
        <v>9</v>
      </c>
      <c r="M8" s="75"/>
      <c r="N8" s="75"/>
      <c r="O8" s="75" t="s">
        <v>10</v>
      </c>
      <c r="P8" s="75"/>
      <c r="Q8" s="75"/>
      <c r="R8" s="75"/>
    </row>
    <row r="9" spans="1:18" ht="14.1" customHeight="1" x14ac:dyDescent="0.15">
      <c r="A9" s="47" t="s">
        <v>11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</row>
    <row r="10" spans="1:18" ht="13.35" customHeight="1" x14ac:dyDescent="0.15">
      <c r="A10" s="42"/>
      <c r="B10" s="42" t="s">
        <v>162</v>
      </c>
      <c r="C10" s="41" t="s">
        <v>13</v>
      </c>
      <c r="D10" s="41"/>
      <c r="E10" s="41"/>
      <c r="F10" s="41"/>
      <c r="G10" s="41"/>
      <c r="H10" s="42" t="s">
        <v>14</v>
      </c>
      <c r="I10" s="42"/>
      <c r="J10" s="40" t="s">
        <v>15</v>
      </c>
      <c r="K10" s="40"/>
      <c r="L10" s="32"/>
      <c r="M10" s="40" t="s">
        <v>16</v>
      </c>
      <c r="N10" s="40"/>
      <c r="O10" s="40"/>
      <c r="P10" s="40" t="s">
        <v>15</v>
      </c>
      <c r="Q10" s="40"/>
      <c r="R10" s="40" t="s">
        <v>17</v>
      </c>
    </row>
    <row r="11" spans="1:18" ht="9.75" customHeight="1" x14ac:dyDescent="0.15">
      <c r="A11" s="42"/>
      <c r="B11" s="42"/>
      <c r="C11" s="15" t="s">
        <v>19</v>
      </c>
      <c r="D11" s="15"/>
      <c r="E11" s="15"/>
      <c r="F11" s="15"/>
      <c r="G11" s="15"/>
      <c r="H11" s="42"/>
      <c r="I11" s="42"/>
      <c r="J11" s="40"/>
      <c r="K11" s="40"/>
      <c r="L11" s="32"/>
      <c r="M11" s="40"/>
      <c r="N11" s="40"/>
      <c r="O11" s="40"/>
      <c r="P11" s="40"/>
      <c r="Q11" s="40"/>
      <c r="R11" s="40"/>
    </row>
    <row r="12" spans="1:18" ht="24" customHeight="1" x14ac:dyDescent="0.15">
      <c r="A12" s="42"/>
      <c r="B12" s="42" t="s">
        <v>184</v>
      </c>
      <c r="C12" s="41" t="s">
        <v>20</v>
      </c>
      <c r="D12" s="41"/>
      <c r="E12" s="41"/>
      <c r="F12" s="41"/>
      <c r="G12" s="41"/>
      <c r="H12" s="42" t="s">
        <v>185</v>
      </c>
      <c r="I12" s="42"/>
      <c r="J12" s="40">
        <v>4.5</v>
      </c>
      <c r="K12" s="40"/>
      <c r="L12" s="32"/>
      <c r="M12" s="40">
        <v>5</v>
      </c>
      <c r="N12" s="40"/>
      <c r="O12" s="40"/>
      <c r="P12" s="40">
        <v>24</v>
      </c>
      <c r="Q12" s="40"/>
      <c r="R12" s="40">
        <v>159</v>
      </c>
    </row>
    <row r="13" spans="1:18" ht="16.899999999999999" customHeight="1" x14ac:dyDescent="0.15">
      <c r="A13" s="42"/>
      <c r="B13" s="42"/>
      <c r="C13" s="15" t="s">
        <v>22</v>
      </c>
      <c r="D13" s="15"/>
      <c r="E13" s="15"/>
      <c r="F13" s="15"/>
      <c r="G13" s="15"/>
      <c r="H13" s="42"/>
      <c r="I13" s="42"/>
      <c r="J13" s="40"/>
      <c r="K13" s="40"/>
      <c r="L13" s="32"/>
      <c r="M13" s="40"/>
      <c r="N13" s="40"/>
      <c r="O13" s="40"/>
      <c r="P13" s="40"/>
      <c r="Q13" s="40"/>
      <c r="R13" s="40"/>
    </row>
    <row r="14" spans="1:18" ht="13.35" customHeight="1" x14ac:dyDescent="0.15">
      <c r="A14" s="42"/>
      <c r="B14" s="42" t="s">
        <v>186</v>
      </c>
      <c r="C14" s="41" t="s">
        <v>23</v>
      </c>
      <c r="D14" s="41"/>
      <c r="E14" s="41"/>
      <c r="F14" s="41"/>
      <c r="G14" s="41"/>
      <c r="H14" s="42">
        <v>150</v>
      </c>
      <c r="I14" s="42"/>
      <c r="J14" s="40">
        <v>0.1</v>
      </c>
      <c r="K14" s="40"/>
      <c r="L14" s="32"/>
      <c r="M14" s="40">
        <v>0.1</v>
      </c>
      <c r="N14" s="40"/>
      <c r="O14" s="40"/>
      <c r="P14" s="40">
        <v>0.8</v>
      </c>
      <c r="Q14" s="40"/>
      <c r="R14" s="40">
        <v>5</v>
      </c>
    </row>
    <row r="15" spans="1:18" ht="16.899999999999999" customHeight="1" x14ac:dyDescent="0.15">
      <c r="A15" s="42"/>
      <c r="B15" s="42"/>
      <c r="C15" s="15" t="s">
        <v>25</v>
      </c>
      <c r="D15" s="15"/>
      <c r="E15" s="15"/>
      <c r="F15" s="15"/>
      <c r="G15" s="15"/>
      <c r="H15" s="42"/>
      <c r="I15" s="42"/>
      <c r="J15" s="40"/>
      <c r="K15" s="40"/>
      <c r="L15" s="32"/>
      <c r="M15" s="40"/>
      <c r="N15" s="40"/>
      <c r="O15" s="40"/>
      <c r="P15" s="40"/>
      <c r="Q15" s="40"/>
      <c r="R15" s="40"/>
    </row>
    <row r="16" spans="1:18" ht="13.35" customHeight="1" x14ac:dyDescent="0.15">
      <c r="A16" s="42"/>
      <c r="B16" s="42" t="s">
        <v>26</v>
      </c>
      <c r="C16" s="41" t="s">
        <v>27</v>
      </c>
      <c r="D16" s="41"/>
      <c r="E16" s="41"/>
      <c r="F16" s="41"/>
      <c r="G16" s="41"/>
      <c r="H16" s="42">
        <v>35</v>
      </c>
      <c r="I16" s="42"/>
      <c r="J16" s="40">
        <v>2.6</v>
      </c>
      <c r="K16" s="40"/>
      <c r="L16" s="32"/>
      <c r="M16" s="40">
        <v>1</v>
      </c>
      <c r="N16" s="40"/>
      <c r="O16" s="40"/>
      <c r="P16" s="40">
        <v>18</v>
      </c>
      <c r="Q16" s="40"/>
      <c r="R16" s="40">
        <v>92</v>
      </c>
    </row>
    <row r="17" spans="1:18" ht="9.75" customHeight="1" x14ac:dyDescent="0.15">
      <c r="A17" s="42"/>
      <c r="B17" s="42"/>
      <c r="C17" s="15" t="s">
        <v>28</v>
      </c>
      <c r="D17" s="15"/>
      <c r="E17" s="15"/>
      <c r="F17" s="15"/>
      <c r="G17" s="15"/>
      <c r="H17" s="42"/>
      <c r="I17" s="42"/>
      <c r="J17" s="40"/>
      <c r="K17" s="40"/>
      <c r="L17" s="32"/>
      <c r="M17" s="40"/>
      <c r="N17" s="40"/>
      <c r="O17" s="40"/>
      <c r="P17" s="40"/>
      <c r="Q17" s="40"/>
      <c r="R17" s="40"/>
    </row>
    <row r="18" spans="1:18" ht="14.1" customHeight="1" x14ac:dyDescent="0.15">
      <c r="A18" s="34" t="s">
        <v>29</v>
      </c>
      <c r="B18" s="34"/>
      <c r="C18" s="34"/>
      <c r="D18" s="34"/>
      <c r="E18" s="34"/>
      <c r="F18" s="34"/>
      <c r="G18" s="34"/>
      <c r="H18" s="35">
        <v>348</v>
      </c>
      <c r="I18" s="35"/>
      <c r="J18" s="36">
        <f>J10+J12+J14+J16</f>
        <v>7.2999999999999989</v>
      </c>
      <c r="K18" s="36"/>
      <c r="L18" s="36">
        <f>M10+M12+M14+M16</f>
        <v>14.4</v>
      </c>
      <c r="M18" s="36"/>
      <c r="N18" s="36"/>
      <c r="O18" s="1"/>
      <c r="P18" s="36">
        <f>P10+P12+P14+P16</f>
        <v>42.900000000000006</v>
      </c>
      <c r="Q18" s="36"/>
      <c r="R18" s="2">
        <f>R10+R12+R14+R16</f>
        <v>331</v>
      </c>
    </row>
    <row r="19" spans="1:18" ht="14.1" customHeight="1" x14ac:dyDescent="0.15">
      <c r="A19" s="47" t="s">
        <v>31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</row>
    <row r="20" spans="1:18" ht="13.35" customHeight="1" x14ac:dyDescent="0.15">
      <c r="A20" s="42"/>
      <c r="B20" s="43" t="s">
        <v>187</v>
      </c>
      <c r="C20" s="49" t="s">
        <v>77</v>
      </c>
      <c r="D20" s="49"/>
      <c r="E20" s="49"/>
      <c r="F20" s="49"/>
      <c r="G20" s="49"/>
      <c r="H20" s="43">
        <v>150</v>
      </c>
      <c r="I20" s="43"/>
      <c r="J20" s="45">
        <v>3</v>
      </c>
      <c r="K20" s="45"/>
      <c r="L20" s="46"/>
      <c r="M20" s="45">
        <v>3</v>
      </c>
      <c r="N20" s="45"/>
      <c r="O20" s="45"/>
      <c r="P20" s="45">
        <v>17</v>
      </c>
      <c r="Q20" s="45"/>
      <c r="R20" s="45">
        <v>110</v>
      </c>
    </row>
    <row r="21" spans="1:18" ht="9.75" customHeight="1" x14ac:dyDescent="0.15">
      <c r="A21" s="42"/>
      <c r="B21" s="43"/>
      <c r="C21" s="44" t="s">
        <v>76</v>
      </c>
      <c r="D21" s="44"/>
      <c r="E21" s="44"/>
      <c r="F21" s="44"/>
      <c r="G21" s="44"/>
      <c r="H21" s="43"/>
      <c r="I21" s="43"/>
      <c r="J21" s="45"/>
      <c r="K21" s="45"/>
      <c r="L21" s="46"/>
      <c r="M21" s="45"/>
      <c r="N21" s="45"/>
      <c r="O21" s="45"/>
      <c r="P21" s="45"/>
      <c r="Q21" s="45"/>
      <c r="R21" s="45"/>
    </row>
    <row r="22" spans="1:18" ht="14.1" customHeight="1" x14ac:dyDescent="0.15">
      <c r="A22" s="34" t="s">
        <v>29</v>
      </c>
      <c r="B22" s="34"/>
      <c r="C22" s="34"/>
      <c r="D22" s="34"/>
      <c r="E22" s="34"/>
      <c r="F22" s="34"/>
      <c r="G22" s="34"/>
      <c r="H22" s="35">
        <v>150</v>
      </c>
      <c r="I22" s="35"/>
      <c r="J22" s="36">
        <v>3</v>
      </c>
      <c r="K22" s="36"/>
      <c r="L22" s="36">
        <v>3</v>
      </c>
      <c r="M22" s="36"/>
      <c r="N22" s="36"/>
      <c r="O22" s="1"/>
      <c r="P22" s="36">
        <v>17</v>
      </c>
      <c r="Q22" s="36"/>
      <c r="R22" s="2">
        <v>110</v>
      </c>
    </row>
    <row r="23" spans="1:18" ht="14.1" customHeight="1" x14ac:dyDescent="0.15">
      <c r="A23" s="47" t="s">
        <v>34</v>
      </c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8" ht="24" customHeight="1" x14ac:dyDescent="0.15">
      <c r="A24" s="42"/>
      <c r="B24" s="53" t="s">
        <v>188</v>
      </c>
      <c r="C24" s="50" t="str">
        <f>'[1]1'!C28</f>
        <v>СУП С МАКАРОННЫМИ ИЗДЕЛИЯМИ С КУРОЙ</v>
      </c>
      <c r="D24" s="51"/>
      <c r="E24" s="51"/>
      <c r="F24" s="51"/>
      <c r="G24" s="52"/>
      <c r="H24" s="57">
        <v>180</v>
      </c>
      <c r="I24" s="58"/>
      <c r="J24" s="61">
        <v>4</v>
      </c>
      <c r="K24" s="62"/>
      <c r="L24" s="65"/>
      <c r="M24" s="61">
        <v>4</v>
      </c>
      <c r="N24" s="67"/>
      <c r="O24" s="62"/>
      <c r="P24" s="61">
        <v>10</v>
      </c>
      <c r="Q24" s="62"/>
      <c r="R24" s="69">
        <v>96</v>
      </c>
    </row>
    <row r="25" spans="1:18" ht="30.75" customHeight="1" x14ac:dyDescent="0.15">
      <c r="A25" s="42"/>
      <c r="B25" s="54"/>
      <c r="C25" s="55" t="str">
        <f>'[1]1'!C29</f>
        <v>(макаронные изделия высш.сорт, морковь, лук репчатый, масло подсолнечное рафинированое, томатная паста, вода питьевая, куриная грудка филе, соль йодированная, лавровый лист)</v>
      </c>
      <c r="D25" s="44"/>
      <c r="E25" s="44"/>
      <c r="F25" s="44"/>
      <c r="G25" s="56"/>
      <c r="H25" s="59"/>
      <c r="I25" s="60"/>
      <c r="J25" s="63"/>
      <c r="K25" s="64"/>
      <c r="L25" s="66"/>
      <c r="M25" s="63"/>
      <c r="N25" s="68"/>
      <c r="O25" s="64"/>
      <c r="P25" s="63"/>
      <c r="Q25" s="64"/>
      <c r="R25" s="70"/>
    </row>
    <row r="26" spans="1:18" ht="13.35" customHeight="1" x14ac:dyDescent="0.15">
      <c r="A26" s="42"/>
      <c r="B26" s="9" t="s">
        <v>189</v>
      </c>
      <c r="C26" s="48" t="str">
        <f>'[1]1'!C30</f>
        <v>КОТЛЕТА МОСКОВСКАЯ</v>
      </c>
      <c r="D26" s="12"/>
      <c r="E26" s="12"/>
      <c r="F26" s="12"/>
      <c r="G26" s="13"/>
      <c r="H26" s="17">
        <v>50</v>
      </c>
      <c r="I26" s="18"/>
      <c r="J26" s="21">
        <v>7</v>
      </c>
      <c r="K26" s="22"/>
      <c r="L26" s="27"/>
      <c r="M26" s="21">
        <v>10</v>
      </c>
      <c r="N26" s="29"/>
      <c r="O26" s="22"/>
      <c r="P26" s="21">
        <v>6</v>
      </c>
      <c r="Q26" s="22"/>
      <c r="R26" s="25">
        <v>143</v>
      </c>
    </row>
    <row r="27" spans="1:18" ht="22.5" customHeight="1" x14ac:dyDescent="0.15">
      <c r="A27" s="42"/>
      <c r="B27" s="10"/>
      <c r="C27" s="14" t="str">
        <f>'[1]1'!C31</f>
        <v>(кфиле кур грудки, свинина, сухари панир, лук репчатый, батон, соль, масло растительное)</v>
      </c>
      <c r="D27" s="15"/>
      <c r="E27" s="15"/>
      <c r="F27" s="15"/>
      <c r="G27" s="16"/>
      <c r="H27" s="19"/>
      <c r="I27" s="20"/>
      <c r="J27" s="23"/>
      <c r="K27" s="24"/>
      <c r="L27" s="27"/>
      <c r="M27" s="23"/>
      <c r="N27" s="30"/>
      <c r="O27" s="24"/>
      <c r="P27" s="23"/>
      <c r="Q27" s="24"/>
      <c r="R27" s="26"/>
    </row>
    <row r="28" spans="1:18" ht="13.35" customHeight="1" x14ac:dyDescent="0.15">
      <c r="A28" s="42"/>
      <c r="B28" s="9" t="s">
        <v>190</v>
      </c>
      <c r="C28" s="48" t="str">
        <f>'[1]1'!C32</f>
        <v>КАША ГРЕЧНЕВАЯ РАССЫПЧАТАЯ</v>
      </c>
      <c r="D28" s="12"/>
      <c r="E28" s="12"/>
      <c r="F28" s="12"/>
      <c r="G28" s="13"/>
      <c r="H28" s="17">
        <v>110</v>
      </c>
      <c r="I28" s="18"/>
      <c r="J28" s="21">
        <v>6</v>
      </c>
      <c r="K28" s="22"/>
      <c r="L28" s="27"/>
      <c r="M28" s="21">
        <v>5</v>
      </c>
      <c r="N28" s="29"/>
      <c r="O28" s="22"/>
      <c r="P28" s="21">
        <v>28</v>
      </c>
      <c r="Q28" s="22"/>
      <c r="R28" s="25">
        <v>180</v>
      </c>
    </row>
    <row r="29" spans="1:18" ht="9.75" customHeight="1" x14ac:dyDescent="0.15">
      <c r="A29" s="42"/>
      <c r="B29" s="10"/>
      <c r="C29" s="14" t="str">
        <f>'[1]1'!C33</f>
        <v>(греча, масло сливочное, вода, соль)</v>
      </c>
      <c r="D29" s="15"/>
      <c r="E29" s="15"/>
      <c r="F29" s="15"/>
      <c r="G29" s="16"/>
      <c r="H29" s="19"/>
      <c r="I29" s="20"/>
      <c r="J29" s="23"/>
      <c r="K29" s="24"/>
      <c r="L29" s="27"/>
      <c r="M29" s="23"/>
      <c r="N29" s="30"/>
      <c r="O29" s="24"/>
      <c r="P29" s="23"/>
      <c r="Q29" s="24"/>
      <c r="R29" s="26"/>
    </row>
    <row r="30" spans="1:18" ht="9.75" customHeight="1" x14ac:dyDescent="0.15">
      <c r="A30" s="9"/>
      <c r="B30" s="9" t="s">
        <v>191</v>
      </c>
      <c r="C30" s="11" t="s">
        <v>170</v>
      </c>
      <c r="D30" s="12"/>
      <c r="E30" s="12"/>
      <c r="F30" s="12"/>
      <c r="G30" s="13"/>
      <c r="H30" s="17">
        <v>150</v>
      </c>
      <c r="I30" s="18"/>
      <c r="J30" s="21">
        <v>0</v>
      </c>
      <c r="K30" s="22"/>
      <c r="L30" s="27"/>
      <c r="M30" s="21">
        <v>0</v>
      </c>
      <c r="N30" s="29"/>
      <c r="O30" s="22"/>
      <c r="P30" s="21">
        <v>0</v>
      </c>
      <c r="Q30" s="22"/>
      <c r="R30" s="25">
        <v>0</v>
      </c>
    </row>
    <row r="31" spans="1:18" ht="9.75" customHeight="1" x14ac:dyDescent="0.15">
      <c r="A31" s="10"/>
      <c r="B31" s="10"/>
      <c r="C31" s="14" t="s">
        <v>180</v>
      </c>
      <c r="D31" s="15"/>
      <c r="E31" s="15"/>
      <c r="F31" s="15"/>
      <c r="G31" s="16"/>
      <c r="H31" s="19"/>
      <c r="I31" s="20"/>
      <c r="J31" s="23"/>
      <c r="K31" s="24"/>
      <c r="L31" s="28"/>
      <c r="M31" s="23"/>
      <c r="N31" s="30"/>
      <c r="O31" s="24"/>
      <c r="P31" s="23"/>
      <c r="Q31" s="24"/>
      <c r="R31" s="26"/>
    </row>
    <row r="32" spans="1:18" ht="13.35" customHeight="1" x14ac:dyDescent="0.15">
      <c r="A32" s="42"/>
      <c r="B32" s="43" t="s">
        <v>26</v>
      </c>
      <c r="C32" s="49" t="s">
        <v>35</v>
      </c>
      <c r="D32" s="49"/>
      <c r="E32" s="49"/>
      <c r="F32" s="49"/>
      <c r="G32" s="49"/>
      <c r="H32" s="43">
        <v>35</v>
      </c>
      <c r="I32" s="43"/>
      <c r="J32" s="45">
        <v>2</v>
      </c>
      <c r="K32" s="45"/>
      <c r="L32" s="46"/>
      <c r="M32" s="45">
        <v>0</v>
      </c>
      <c r="N32" s="45"/>
      <c r="O32" s="45"/>
      <c r="P32" s="45">
        <v>14</v>
      </c>
      <c r="Q32" s="45"/>
      <c r="R32" s="45">
        <v>69</v>
      </c>
    </row>
    <row r="33" spans="1:18" ht="9.75" customHeight="1" x14ac:dyDescent="0.15">
      <c r="A33" s="42"/>
      <c r="B33" s="43"/>
      <c r="C33" s="44" t="s">
        <v>36</v>
      </c>
      <c r="D33" s="44"/>
      <c r="E33" s="44"/>
      <c r="F33" s="44"/>
      <c r="G33" s="44"/>
      <c r="H33" s="43"/>
      <c r="I33" s="43"/>
      <c r="J33" s="45"/>
      <c r="K33" s="45"/>
      <c r="L33" s="46"/>
      <c r="M33" s="45"/>
      <c r="N33" s="45"/>
      <c r="O33" s="45"/>
      <c r="P33" s="45"/>
      <c r="Q33" s="45"/>
      <c r="R33" s="45"/>
    </row>
    <row r="34" spans="1:18" ht="14.1" customHeight="1" x14ac:dyDescent="0.15">
      <c r="A34" s="34" t="s">
        <v>29</v>
      </c>
      <c r="B34" s="34"/>
      <c r="C34" s="34"/>
      <c r="D34" s="34"/>
      <c r="E34" s="34"/>
      <c r="F34" s="34"/>
      <c r="G34" s="34"/>
      <c r="H34" s="35">
        <f>H24+H26+H28+H30+H32</f>
        <v>525</v>
      </c>
      <c r="I34" s="35"/>
      <c r="J34" s="36">
        <f>J24+J26+J28+J30+J32</f>
        <v>19</v>
      </c>
      <c r="K34" s="36"/>
      <c r="L34" s="36">
        <f>M24+M26+M28+M30+M32</f>
        <v>19</v>
      </c>
      <c r="M34" s="36"/>
      <c r="N34" s="36"/>
      <c r="O34" s="1"/>
      <c r="P34" s="36">
        <f>P24+P26+P28+P30+P32</f>
        <v>58</v>
      </c>
      <c r="Q34" s="36"/>
      <c r="R34" s="2">
        <f>R24+R26+R28+R30+R32</f>
        <v>488</v>
      </c>
    </row>
    <row r="35" spans="1:18" ht="14.1" customHeight="1" x14ac:dyDescent="0.15">
      <c r="A35" s="47" t="s">
        <v>37</v>
      </c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</row>
    <row r="36" spans="1:18" ht="24" customHeight="1" x14ac:dyDescent="0.15">
      <c r="A36" s="42"/>
      <c r="B36" s="42" t="s">
        <v>163</v>
      </c>
      <c r="C36" s="41" t="s">
        <v>38</v>
      </c>
      <c r="D36" s="41"/>
      <c r="E36" s="41"/>
      <c r="F36" s="41"/>
      <c r="G36" s="41"/>
      <c r="H36" s="42" t="s">
        <v>39</v>
      </c>
      <c r="I36" s="42"/>
      <c r="J36" s="40">
        <v>13.3</v>
      </c>
      <c r="K36" s="40"/>
      <c r="L36" s="32"/>
      <c r="M36" s="40">
        <v>17.5</v>
      </c>
      <c r="N36" s="40"/>
      <c r="O36" s="40"/>
      <c r="P36" s="40">
        <v>2.4</v>
      </c>
      <c r="Q36" s="40"/>
      <c r="R36" s="40">
        <v>220.2</v>
      </c>
    </row>
    <row r="37" spans="1:18" ht="23.65" customHeight="1" x14ac:dyDescent="0.15">
      <c r="A37" s="42"/>
      <c r="B37" s="42"/>
      <c r="C37" s="15" t="s">
        <v>41</v>
      </c>
      <c r="D37" s="15"/>
      <c r="E37" s="15"/>
      <c r="F37" s="15"/>
      <c r="G37" s="15"/>
      <c r="H37" s="42"/>
      <c r="I37" s="42"/>
      <c r="J37" s="40"/>
      <c r="K37" s="40"/>
      <c r="L37" s="32"/>
      <c r="M37" s="40"/>
      <c r="N37" s="40"/>
      <c r="O37" s="40"/>
      <c r="P37" s="40"/>
      <c r="Q37" s="40"/>
      <c r="R37" s="40"/>
    </row>
    <row r="38" spans="1:18" ht="13.35" customHeight="1" x14ac:dyDescent="0.15">
      <c r="A38" s="42"/>
      <c r="B38" s="42" t="s">
        <v>192</v>
      </c>
      <c r="C38" s="41" t="s">
        <v>42</v>
      </c>
      <c r="D38" s="41"/>
      <c r="E38" s="41"/>
      <c r="F38" s="41"/>
      <c r="G38" s="41"/>
      <c r="H38" s="42">
        <v>150</v>
      </c>
      <c r="I38" s="42"/>
      <c r="J38" s="40">
        <v>0</v>
      </c>
      <c r="K38" s="40"/>
      <c r="L38" s="32"/>
      <c r="M38" s="40">
        <v>0</v>
      </c>
      <c r="N38" s="40"/>
      <c r="O38" s="40"/>
      <c r="P38" s="40">
        <v>6</v>
      </c>
      <c r="Q38" s="40"/>
      <c r="R38" s="40">
        <v>24</v>
      </c>
    </row>
    <row r="39" spans="1:18" ht="9.75" customHeight="1" x14ac:dyDescent="0.15">
      <c r="A39" s="42"/>
      <c r="B39" s="42"/>
      <c r="C39" s="15" t="s">
        <v>43</v>
      </c>
      <c r="D39" s="15"/>
      <c r="E39" s="15"/>
      <c r="F39" s="15"/>
      <c r="G39" s="15"/>
      <c r="H39" s="42"/>
      <c r="I39" s="42"/>
      <c r="J39" s="40"/>
      <c r="K39" s="40"/>
      <c r="L39" s="32"/>
      <c r="M39" s="40"/>
      <c r="N39" s="40"/>
      <c r="O39" s="40"/>
      <c r="P39" s="40"/>
      <c r="Q39" s="40"/>
      <c r="R39" s="40"/>
    </row>
    <row r="40" spans="1:18" ht="13.35" customHeight="1" x14ac:dyDescent="0.15">
      <c r="A40" s="42"/>
      <c r="B40" s="42" t="s">
        <v>26</v>
      </c>
      <c r="C40" s="41" t="s">
        <v>44</v>
      </c>
      <c r="D40" s="41"/>
      <c r="E40" s="41"/>
      <c r="F40" s="41"/>
      <c r="G40" s="41"/>
      <c r="H40" s="42" t="s">
        <v>45</v>
      </c>
      <c r="I40" s="42"/>
      <c r="J40" s="40" t="s">
        <v>46</v>
      </c>
      <c r="K40" s="40"/>
      <c r="L40" s="32"/>
      <c r="M40" s="40" t="s">
        <v>47</v>
      </c>
      <c r="N40" s="40"/>
      <c r="O40" s="40"/>
      <c r="P40" s="40" t="s">
        <v>48</v>
      </c>
      <c r="Q40" s="40"/>
      <c r="R40" s="40">
        <v>60.4</v>
      </c>
    </row>
    <row r="41" spans="1:18" ht="9.75" customHeight="1" x14ac:dyDescent="0.15">
      <c r="A41" s="42"/>
      <c r="B41" s="42"/>
      <c r="C41" s="15" t="s">
        <v>49</v>
      </c>
      <c r="D41" s="15"/>
      <c r="E41" s="15"/>
      <c r="F41" s="15"/>
      <c r="G41" s="15"/>
      <c r="H41" s="42"/>
      <c r="I41" s="42"/>
      <c r="J41" s="40"/>
      <c r="K41" s="40"/>
      <c r="L41" s="32"/>
      <c r="M41" s="40"/>
      <c r="N41" s="40"/>
      <c r="O41" s="40"/>
      <c r="P41" s="40"/>
      <c r="Q41" s="40"/>
      <c r="R41" s="40"/>
    </row>
    <row r="42" spans="1:18" ht="13.35" customHeight="1" x14ac:dyDescent="0.15">
      <c r="A42" s="42"/>
      <c r="B42" s="42" t="s">
        <v>26</v>
      </c>
      <c r="C42" s="41" t="s">
        <v>27</v>
      </c>
      <c r="D42" s="41"/>
      <c r="E42" s="41"/>
      <c r="F42" s="41"/>
      <c r="G42" s="41"/>
      <c r="H42" s="42" t="s">
        <v>50</v>
      </c>
      <c r="I42" s="42"/>
      <c r="J42" s="40" t="s">
        <v>51</v>
      </c>
      <c r="K42" s="40"/>
      <c r="L42" s="32"/>
      <c r="M42" s="40" t="s">
        <v>46</v>
      </c>
      <c r="N42" s="40"/>
      <c r="O42" s="40"/>
      <c r="P42" s="40" t="s">
        <v>52</v>
      </c>
      <c r="Q42" s="40"/>
      <c r="R42" s="40">
        <v>78.599999999999994</v>
      </c>
    </row>
    <row r="43" spans="1:18" ht="9.75" customHeight="1" x14ac:dyDescent="0.15">
      <c r="A43" s="42"/>
      <c r="B43" s="42"/>
      <c r="C43" s="15" t="s">
        <v>28</v>
      </c>
      <c r="D43" s="15"/>
      <c r="E43" s="15"/>
      <c r="F43" s="15"/>
      <c r="G43" s="15"/>
      <c r="H43" s="42"/>
      <c r="I43" s="42"/>
      <c r="J43" s="40"/>
      <c r="K43" s="40"/>
      <c r="L43" s="32"/>
      <c r="M43" s="40"/>
      <c r="N43" s="40"/>
      <c r="O43" s="40"/>
      <c r="P43" s="40"/>
      <c r="Q43" s="40"/>
      <c r="R43" s="40"/>
    </row>
    <row r="44" spans="1:18" ht="7.5" customHeight="1" x14ac:dyDescent="0.15">
      <c r="A44" s="42"/>
      <c r="B44" s="42"/>
      <c r="C44" s="41"/>
      <c r="D44" s="41"/>
      <c r="E44" s="41"/>
      <c r="F44" s="41"/>
      <c r="G44" s="41"/>
      <c r="H44" s="42"/>
      <c r="I44" s="42"/>
      <c r="J44" s="40"/>
      <c r="K44" s="40"/>
      <c r="L44" s="32"/>
      <c r="M44" s="40"/>
      <c r="N44" s="40"/>
      <c r="O44" s="40"/>
      <c r="P44" s="40"/>
      <c r="Q44" s="40"/>
      <c r="R44" s="40"/>
    </row>
    <row r="45" spans="1:18" ht="9.75" hidden="1" customHeight="1" x14ac:dyDescent="0.15">
      <c r="A45" s="42"/>
      <c r="B45" s="42"/>
      <c r="C45" s="15"/>
      <c r="D45" s="15"/>
      <c r="E45" s="15"/>
      <c r="F45" s="15"/>
      <c r="G45" s="15"/>
      <c r="H45" s="42"/>
      <c r="I45" s="42"/>
      <c r="J45" s="40"/>
      <c r="K45" s="40"/>
      <c r="L45" s="32"/>
      <c r="M45" s="40"/>
      <c r="N45" s="40"/>
      <c r="O45" s="40"/>
      <c r="P45" s="40"/>
      <c r="Q45" s="40"/>
      <c r="R45" s="40"/>
    </row>
    <row r="46" spans="1:18" ht="14.1" customHeight="1" x14ac:dyDescent="0.15">
      <c r="A46" s="34" t="s">
        <v>29</v>
      </c>
      <c r="B46" s="34"/>
      <c r="C46" s="34"/>
      <c r="D46" s="34"/>
      <c r="E46" s="34"/>
      <c r="F46" s="34"/>
      <c r="G46" s="34"/>
      <c r="H46" s="35">
        <v>327</v>
      </c>
      <c r="I46" s="35"/>
      <c r="J46" s="36">
        <f>J36+J38+J40+J42</f>
        <v>16.5</v>
      </c>
      <c r="K46" s="36"/>
      <c r="L46" s="36">
        <f>M36+M38+M40+M42</f>
        <v>19.5</v>
      </c>
      <c r="M46" s="36"/>
      <c r="N46" s="36"/>
      <c r="O46" s="1"/>
      <c r="P46" s="36">
        <f>P36+P38+P40+P42</f>
        <v>32.6</v>
      </c>
      <c r="Q46" s="36"/>
      <c r="R46" s="2">
        <f>R36+R38+R40+R42</f>
        <v>383.19999999999993</v>
      </c>
    </row>
    <row r="47" spans="1:18" ht="14.1" customHeight="1" x14ac:dyDescent="0.15">
      <c r="A47" s="34" t="s">
        <v>53</v>
      </c>
      <c r="B47" s="34"/>
      <c r="C47" s="34"/>
      <c r="D47" s="34"/>
      <c r="E47" s="34"/>
      <c r="F47" s="34"/>
      <c r="G47" s="34"/>
      <c r="H47" s="34"/>
      <c r="I47" s="34"/>
      <c r="J47" s="36">
        <f>J18+J22+J34+J46</f>
        <v>45.8</v>
      </c>
      <c r="K47" s="36"/>
      <c r="L47" s="36">
        <f>L18+L22+L34+L46</f>
        <v>55.9</v>
      </c>
      <c r="M47" s="36"/>
      <c r="N47" s="36"/>
      <c r="O47" s="1"/>
      <c r="P47" s="36">
        <f>P18+P22+P34+P46</f>
        <v>150.5</v>
      </c>
      <c r="Q47" s="36"/>
      <c r="R47" s="2">
        <f>R18+R22+R34+R46</f>
        <v>1312.1999999999998</v>
      </c>
    </row>
    <row r="48" spans="1:18" ht="21.2" customHeight="1" x14ac:dyDescent="0.2">
      <c r="B48" s="37" t="s">
        <v>59</v>
      </c>
      <c r="C48" s="37"/>
      <c r="D48" s="37"/>
      <c r="E48" s="37"/>
      <c r="F48" s="37"/>
      <c r="G48" s="38" t="s">
        <v>60</v>
      </c>
      <c r="H48" s="39"/>
      <c r="I48" s="37" t="s">
        <v>61</v>
      </c>
      <c r="J48" s="37"/>
      <c r="K48" s="37"/>
      <c r="L48" s="37"/>
      <c r="M48" s="37"/>
      <c r="N48" s="37"/>
    </row>
    <row r="49" spans="1:18" ht="14.1" customHeight="1" x14ac:dyDescent="0.15">
      <c r="A49" s="31" t="s">
        <v>54</v>
      </c>
      <c r="B49" s="31"/>
      <c r="C49" s="31"/>
      <c r="D49" s="31"/>
      <c r="E49" s="31"/>
      <c r="I49" s="32"/>
      <c r="J49" s="32"/>
      <c r="K49" s="32"/>
      <c r="L49" s="32"/>
      <c r="M49" s="32"/>
      <c r="N49" s="32"/>
      <c r="O49" s="32"/>
      <c r="P49" s="32"/>
      <c r="Q49" s="32"/>
      <c r="R49" s="32"/>
    </row>
    <row r="50" spans="1:18" ht="0.75" customHeight="1" x14ac:dyDescent="0.15">
      <c r="F50" s="33"/>
      <c r="G50" s="33"/>
      <c r="H50" s="33"/>
    </row>
  </sheetData>
  <mergeCells count="200"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  <mergeCell ref="L8:N8"/>
    <mergeCell ref="O8:P8"/>
    <mergeCell ref="Q7:R8"/>
    <mergeCell ref="P1:R1"/>
    <mergeCell ref="P2:R2"/>
    <mergeCell ref="P3:R4"/>
    <mergeCell ref="A9:R9"/>
    <mergeCell ref="C10:G10"/>
    <mergeCell ref="A10:A11"/>
    <mergeCell ref="B10:B11"/>
    <mergeCell ref="C11:G11"/>
    <mergeCell ref="H10:I11"/>
    <mergeCell ref="J10:K11"/>
    <mergeCell ref="L10:L11"/>
    <mergeCell ref="M10:O11"/>
    <mergeCell ref="P10:Q11"/>
    <mergeCell ref="R10:R11"/>
    <mergeCell ref="P16:Q17"/>
    <mergeCell ref="R12:R13"/>
    <mergeCell ref="C14:G14"/>
    <mergeCell ref="A14:A15"/>
    <mergeCell ref="B14:B15"/>
    <mergeCell ref="C15:G15"/>
    <mergeCell ref="H14:I15"/>
    <mergeCell ref="J14:K15"/>
    <mergeCell ref="L14:L15"/>
    <mergeCell ref="M14:O15"/>
    <mergeCell ref="P14:Q15"/>
    <mergeCell ref="R14:R15"/>
    <mergeCell ref="C12:G12"/>
    <mergeCell ref="A12:A13"/>
    <mergeCell ref="B12:B13"/>
    <mergeCell ref="C13:G13"/>
    <mergeCell ref="H12:I13"/>
    <mergeCell ref="J12:K13"/>
    <mergeCell ref="L12:L13"/>
    <mergeCell ref="M12:O13"/>
    <mergeCell ref="P12:Q13"/>
    <mergeCell ref="R16:R17"/>
    <mergeCell ref="C16:G16"/>
    <mergeCell ref="A16:A17"/>
    <mergeCell ref="P18:Q18"/>
    <mergeCell ref="A19:R19"/>
    <mergeCell ref="C20:G20"/>
    <mergeCell ref="A20:A21"/>
    <mergeCell ref="B20:B21"/>
    <mergeCell ref="C21:G21"/>
    <mergeCell ref="H20:I21"/>
    <mergeCell ref="J20:K21"/>
    <mergeCell ref="L20:L21"/>
    <mergeCell ref="M20:O21"/>
    <mergeCell ref="P20:Q21"/>
    <mergeCell ref="R20:R21"/>
    <mergeCell ref="B16:B17"/>
    <mergeCell ref="C17:G17"/>
    <mergeCell ref="H16:I17"/>
    <mergeCell ref="J16:K17"/>
    <mergeCell ref="L16:L17"/>
    <mergeCell ref="A22:G22"/>
    <mergeCell ref="H22:I22"/>
    <mergeCell ref="J22:K22"/>
    <mergeCell ref="L22:N22"/>
    <mergeCell ref="A18:G18"/>
    <mergeCell ref="H18:I18"/>
    <mergeCell ref="J18:K18"/>
    <mergeCell ref="L18:N18"/>
    <mergeCell ref="M16:O17"/>
    <mergeCell ref="P22:Q22"/>
    <mergeCell ref="A23:R23"/>
    <mergeCell ref="C24:G24"/>
    <mergeCell ref="A24:A25"/>
    <mergeCell ref="B24:B25"/>
    <mergeCell ref="C25:G25"/>
    <mergeCell ref="H24:I25"/>
    <mergeCell ref="J24:K25"/>
    <mergeCell ref="L24:L25"/>
    <mergeCell ref="M24:O25"/>
    <mergeCell ref="P24:Q25"/>
    <mergeCell ref="R24:R25"/>
    <mergeCell ref="M32:O33"/>
    <mergeCell ref="P32:Q33"/>
    <mergeCell ref="R26:R27"/>
    <mergeCell ref="C28:G28"/>
    <mergeCell ref="A28:A29"/>
    <mergeCell ref="B28:B29"/>
    <mergeCell ref="C29:G29"/>
    <mergeCell ref="H28:I29"/>
    <mergeCell ref="J28:K29"/>
    <mergeCell ref="L28:L29"/>
    <mergeCell ref="M28:O29"/>
    <mergeCell ref="P28:Q29"/>
    <mergeCell ref="R28:R29"/>
    <mergeCell ref="C26:G26"/>
    <mergeCell ref="A26:A27"/>
    <mergeCell ref="B26:B27"/>
    <mergeCell ref="C27:G27"/>
    <mergeCell ref="H26:I27"/>
    <mergeCell ref="J26:K27"/>
    <mergeCell ref="L26:L27"/>
    <mergeCell ref="M26:O27"/>
    <mergeCell ref="P26:Q27"/>
    <mergeCell ref="R32:R33"/>
    <mergeCell ref="C32:G32"/>
    <mergeCell ref="A34:G34"/>
    <mergeCell ref="H34:I34"/>
    <mergeCell ref="J34:K34"/>
    <mergeCell ref="L34:N34"/>
    <mergeCell ref="P34:Q34"/>
    <mergeCell ref="A35:R35"/>
    <mergeCell ref="C36:G36"/>
    <mergeCell ref="A36:A37"/>
    <mergeCell ref="B36:B37"/>
    <mergeCell ref="C37:G37"/>
    <mergeCell ref="H36:I37"/>
    <mergeCell ref="J36:K37"/>
    <mergeCell ref="L36:L37"/>
    <mergeCell ref="M36:O37"/>
    <mergeCell ref="P36:Q37"/>
    <mergeCell ref="R36:R37"/>
    <mergeCell ref="A32:A33"/>
    <mergeCell ref="B32:B33"/>
    <mergeCell ref="C33:G33"/>
    <mergeCell ref="H32:I33"/>
    <mergeCell ref="J32:K33"/>
    <mergeCell ref="L32:L33"/>
    <mergeCell ref="R38:R39"/>
    <mergeCell ref="C40:G40"/>
    <mergeCell ref="A40:A41"/>
    <mergeCell ref="B40:B41"/>
    <mergeCell ref="C41:G41"/>
    <mergeCell ref="H40:I41"/>
    <mergeCell ref="J40:K41"/>
    <mergeCell ref="L40:L41"/>
    <mergeCell ref="M40:O41"/>
    <mergeCell ref="P40:Q41"/>
    <mergeCell ref="R40:R41"/>
    <mergeCell ref="C38:G38"/>
    <mergeCell ref="A38:A39"/>
    <mergeCell ref="B38:B39"/>
    <mergeCell ref="C39:G39"/>
    <mergeCell ref="H38:I39"/>
    <mergeCell ref="J38:K39"/>
    <mergeCell ref="L38:L39"/>
    <mergeCell ref="M38:O39"/>
    <mergeCell ref="P38:Q39"/>
    <mergeCell ref="R42:R43"/>
    <mergeCell ref="C44:G44"/>
    <mergeCell ref="A44:A45"/>
    <mergeCell ref="B44:B45"/>
    <mergeCell ref="C45:G45"/>
    <mergeCell ref="H44:I45"/>
    <mergeCell ref="J44:K45"/>
    <mergeCell ref="L44:L45"/>
    <mergeCell ref="M44:O45"/>
    <mergeCell ref="P44:Q45"/>
    <mergeCell ref="R44:R45"/>
    <mergeCell ref="C42:G42"/>
    <mergeCell ref="A42:A43"/>
    <mergeCell ref="B42:B43"/>
    <mergeCell ref="C43:G43"/>
    <mergeCell ref="H42:I43"/>
    <mergeCell ref="J42:K43"/>
    <mergeCell ref="L42:L43"/>
    <mergeCell ref="M42:O43"/>
    <mergeCell ref="P42:Q43"/>
    <mergeCell ref="A49:E49"/>
    <mergeCell ref="I49:R49"/>
    <mergeCell ref="F50:H50"/>
    <mergeCell ref="A46:G46"/>
    <mergeCell ref="H46:I46"/>
    <mergeCell ref="J46:K46"/>
    <mergeCell ref="L46:N46"/>
    <mergeCell ref="P46:Q46"/>
    <mergeCell ref="A47:I47"/>
    <mergeCell ref="J47:K47"/>
    <mergeCell ref="L47:N47"/>
    <mergeCell ref="P47:Q47"/>
    <mergeCell ref="B48:F48"/>
    <mergeCell ref="G48:H48"/>
    <mergeCell ref="I48:N48"/>
    <mergeCell ref="A30:A31"/>
    <mergeCell ref="B30:B31"/>
    <mergeCell ref="C30:G30"/>
    <mergeCell ref="C31:G31"/>
    <mergeCell ref="H30:I31"/>
    <mergeCell ref="J30:K31"/>
    <mergeCell ref="R30:R31"/>
    <mergeCell ref="L30:L31"/>
    <mergeCell ref="M30:O31"/>
    <mergeCell ref="P30:Q31"/>
  </mergeCells>
  <pageMargins left="0.39" right="0.39" top="0.39" bottom="0.39" header="0" footer="0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abSelected="1" topLeftCell="A4" workbookViewId="0">
      <selection activeCell="I44" sqref="I44:N44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33203125" style="3" customWidth="1"/>
    <col min="19" max="19" width="7.83203125" style="3" hidden="1" customWidth="1"/>
    <col min="20" max="16384" width="9.33203125" style="3"/>
  </cols>
  <sheetData>
    <row r="1" spans="1:19" ht="14.1" customHeight="1" x14ac:dyDescent="0.15">
      <c r="A1" s="81" t="s">
        <v>0</v>
      </c>
      <c r="B1" s="81"/>
      <c r="C1" s="81"/>
      <c r="P1" s="85" t="s">
        <v>56</v>
      </c>
      <c r="Q1" s="85"/>
      <c r="R1" s="85"/>
    </row>
    <row r="2" spans="1:19" ht="21.2" customHeight="1" x14ac:dyDescent="0.15">
      <c r="G2" s="82" t="s">
        <v>1</v>
      </c>
      <c r="H2" s="82"/>
      <c r="I2" s="82"/>
      <c r="J2" s="82"/>
      <c r="P2" s="84" t="s">
        <v>57</v>
      </c>
      <c r="Q2" s="84"/>
      <c r="R2" s="84"/>
    </row>
    <row r="3" spans="1:19" ht="14.1" customHeight="1" x14ac:dyDescent="0.15">
      <c r="E3" s="83" t="s">
        <v>161</v>
      </c>
      <c r="F3" s="83"/>
      <c r="G3" s="83"/>
      <c r="H3" s="83"/>
      <c r="I3" s="83"/>
      <c r="J3" s="83"/>
      <c r="K3" s="83"/>
      <c r="L3" s="83"/>
      <c r="M3" s="83"/>
      <c r="P3" s="85" t="s">
        <v>125</v>
      </c>
      <c r="Q3" s="85"/>
      <c r="R3" s="85"/>
    </row>
    <row r="4" spans="1:19" ht="7.15" customHeight="1" x14ac:dyDescent="0.15"/>
    <row r="5" spans="1:19" ht="18.2" customHeight="1" x14ac:dyDescent="0.15">
      <c r="B5" s="74" t="s">
        <v>193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9" ht="7.15" customHeight="1" x14ac:dyDescent="0.15"/>
    <row r="7" spans="1:19" ht="25.5" customHeight="1" x14ac:dyDescent="0.15">
      <c r="A7" s="77"/>
      <c r="B7" s="77" t="s">
        <v>2</v>
      </c>
      <c r="C7" s="77" t="s">
        <v>3</v>
      </c>
      <c r="D7" s="77"/>
      <c r="E7" s="77"/>
      <c r="F7" s="77"/>
      <c r="G7" s="77"/>
      <c r="H7" s="77" t="s">
        <v>4</v>
      </c>
      <c r="I7" s="77"/>
      <c r="J7" s="77" t="s">
        <v>5</v>
      </c>
      <c r="K7" s="77"/>
      <c r="L7" s="77"/>
      <c r="M7" s="77"/>
      <c r="N7" s="77"/>
      <c r="O7" s="77"/>
      <c r="P7" s="77"/>
      <c r="Q7" s="77" t="s">
        <v>6</v>
      </c>
      <c r="R7" s="77"/>
      <c r="S7" s="77" t="s">
        <v>7</v>
      </c>
    </row>
    <row r="8" spans="1:19" ht="25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 t="s">
        <v>8</v>
      </c>
      <c r="K8" s="77"/>
      <c r="L8" s="77" t="s">
        <v>9</v>
      </c>
      <c r="M8" s="77"/>
      <c r="N8" s="77"/>
      <c r="O8" s="77" t="s">
        <v>10</v>
      </c>
      <c r="P8" s="77"/>
      <c r="Q8" s="77"/>
      <c r="R8" s="77"/>
      <c r="S8" s="77"/>
    </row>
    <row r="9" spans="1:19" ht="14.1" customHeight="1" x14ac:dyDescent="0.15">
      <c r="A9" s="86" t="s">
        <v>11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ht="13.35" customHeight="1" x14ac:dyDescent="0.15">
      <c r="A10" s="43"/>
      <c r="B10" s="43" t="s">
        <v>166</v>
      </c>
      <c r="C10" s="49" t="s">
        <v>108</v>
      </c>
      <c r="D10" s="49"/>
      <c r="E10" s="49"/>
      <c r="F10" s="49"/>
      <c r="G10" s="49"/>
      <c r="H10" s="43" t="s">
        <v>14</v>
      </c>
      <c r="I10" s="43"/>
      <c r="J10" s="45">
        <v>2.2999999999999998</v>
      </c>
      <c r="K10" s="45"/>
      <c r="L10" s="46"/>
      <c r="M10" s="45">
        <v>2.9</v>
      </c>
      <c r="N10" s="45"/>
      <c r="O10" s="45"/>
      <c r="P10" s="45"/>
      <c r="Q10" s="45"/>
      <c r="R10" s="45">
        <v>35.299999999999997</v>
      </c>
      <c r="S10" s="45" t="s">
        <v>18</v>
      </c>
    </row>
    <row r="11" spans="1:19" ht="9.75" customHeight="1" x14ac:dyDescent="0.15">
      <c r="A11" s="43"/>
      <c r="B11" s="43"/>
      <c r="C11" s="44" t="s">
        <v>107</v>
      </c>
      <c r="D11" s="44"/>
      <c r="E11" s="44"/>
      <c r="F11" s="44"/>
      <c r="G11" s="44"/>
      <c r="H11" s="43"/>
      <c r="I11" s="43"/>
      <c r="J11" s="45"/>
      <c r="K11" s="45"/>
      <c r="L11" s="46"/>
      <c r="M11" s="45"/>
      <c r="N11" s="45"/>
      <c r="O11" s="45"/>
      <c r="P11" s="45"/>
      <c r="Q11" s="45"/>
      <c r="R11" s="45"/>
      <c r="S11" s="45"/>
    </row>
    <row r="12" spans="1:19" ht="24" customHeight="1" x14ac:dyDescent="0.15">
      <c r="A12" s="43"/>
      <c r="B12" s="42" t="s">
        <v>184</v>
      </c>
      <c r="C12" s="41" t="s">
        <v>20</v>
      </c>
      <c r="D12" s="41"/>
      <c r="E12" s="41"/>
      <c r="F12" s="41"/>
      <c r="G12" s="41"/>
      <c r="H12" s="42" t="s">
        <v>185</v>
      </c>
      <c r="I12" s="42"/>
      <c r="J12" s="40">
        <v>4.5</v>
      </c>
      <c r="K12" s="40"/>
      <c r="L12" s="32"/>
      <c r="M12" s="40">
        <v>5</v>
      </c>
      <c r="N12" s="40"/>
      <c r="O12" s="40"/>
      <c r="P12" s="40">
        <v>24</v>
      </c>
      <c r="Q12" s="40"/>
      <c r="R12" s="40">
        <v>159</v>
      </c>
      <c r="S12" s="45" t="s">
        <v>21</v>
      </c>
    </row>
    <row r="13" spans="1:19" ht="16.899999999999999" customHeight="1" x14ac:dyDescent="0.15">
      <c r="A13" s="43"/>
      <c r="B13" s="42"/>
      <c r="C13" s="15" t="s">
        <v>22</v>
      </c>
      <c r="D13" s="15"/>
      <c r="E13" s="15"/>
      <c r="F13" s="15"/>
      <c r="G13" s="15"/>
      <c r="H13" s="42"/>
      <c r="I13" s="42"/>
      <c r="J13" s="40"/>
      <c r="K13" s="40"/>
      <c r="L13" s="32"/>
      <c r="M13" s="40"/>
      <c r="N13" s="40"/>
      <c r="O13" s="40"/>
      <c r="P13" s="40"/>
      <c r="Q13" s="40"/>
      <c r="R13" s="40"/>
      <c r="S13" s="45"/>
    </row>
    <row r="14" spans="1:19" ht="13.35" customHeight="1" x14ac:dyDescent="0.15">
      <c r="A14" s="43"/>
      <c r="B14" s="42" t="s">
        <v>186</v>
      </c>
      <c r="C14" s="41" t="s">
        <v>23</v>
      </c>
      <c r="D14" s="41"/>
      <c r="E14" s="41"/>
      <c r="F14" s="41"/>
      <c r="G14" s="41"/>
      <c r="H14" s="42">
        <v>150</v>
      </c>
      <c r="I14" s="42"/>
      <c r="J14" s="40">
        <v>0.1</v>
      </c>
      <c r="K14" s="40"/>
      <c r="L14" s="32"/>
      <c r="M14" s="40">
        <v>0.1</v>
      </c>
      <c r="N14" s="40"/>
      <c r="O14" s="40"/>
      <c r="P14" s="40">
        <v>0.8</v>
      </c>
      <c r="Q14" s="40"/>
      <c r="R14" s="40">
        <v>5</v>
      </c>
      <c r="S14" s="45" t="s">
        <v>24</v>
      </c>
    </row>
    <row r="15" spans="1:19" ht="16.899999999999999" customHeight="1" x14ac:dyDescent="0.15">
      <c r="A15" s="43"/>
      <c r="B15" s="42"/>
      <c r="C15" s="15" t="s">
        <v>25</v>
      </c>
      <c r="D15" s="15"/>
      <c r="E15" s="15"/>
      <c r="F15" s="15"/>
      <c r="G15" s="15"/>
      <c r="H15" s="42"/>
      <c r="I15" s="42"/>
      <c r="J15" s="40"/>
      <c r="K15" s="40"/>
      <c r="L15" s="32"/>
      <c r="M15" s="40"/>
      <c r="N15" s="40"/>
      <c r="O15" s="40"/>
      <c r="P15" s="40"/>
      <c r="Q15" s="40"/>
      <c r="R15" s="40"/>
      <c r="S15" s="45"/>
    </row>
    <row r="16" spans="1:19" ht="13.35" customHeight="1" x14ac:dyDescent="0.15">
      <c r="A16" s="43"/>
      <c r="B16" s="43" t="s">
        <v>26</v>
      </c>
      <c r="C16" s="49" t="s">
        <v>27</v>
      </c>
      <c r="D16" s="49"/>
      <c r="E16" s="49"/>
      <c r="F16" s="49"/>
      <c r="G16" s="49"/>
      <c r="H16" s="43">
        <v>35</v>
      </c>
      <c r="I16" s="43"/>
      <c r="J16" s="45" t="s">
        <v>78</v>
      </c>
      <c r="K16" s="45"/>
      <c r="L16" s="46"/>
      <c r="M16" s="45">
        <v>1</v>
      </c>
      <c r="N16" s="45"/>
      <c r="O16" s="45"/>
      <c r="P16" s="45">
        <v>18</v>
      </c>
      <c r="Q16" s="45"/>
      <c r="R16" s="45">
        <v>92</v>
      </c>
      <c r="S16" s="45" t="s">
        <v>18</v>
      </c>
    </row>
    <row r="17" spans="1:19" ht="9.75" customHeight="1" x14ac:dyDescent="0.15">
      <c r="A17" s="43"/>
      <c r="B17" s="43"/>
      <c r="C17" s="44" t="s">
        <v>28</v>
      </c>
      <c r="D17" s="44"/>
      <c r="E17" s="44"/>
      <c r="F17" s="44"/>
      <c r="G17" s="44"/>
      <c r="H17" s="43"/>
      <c r="I17" s="43"/>
      <c r="J17" s="45"/>
      <c r="K17" s="45"/>
      <c r="L17" s="46"/>
      <c r="M17" s="45"/>
      <c r="N17" s="45"/>
      <c r="O17" s="45"/>
      <c r="P17" s="45"/>
      <c r="Q17" s="45"/>
      <c r="R17" s="45"/>
      <c r="S17" s="45"/>
    </row>
    <row r="18" spans="1:19" ht="14.1" customHeight="1" x14ac:dyDescent="0.15">
      <c r="A18" s="79" t="s">
        <v>29</v>
      </c>
      <c r="B18" s="79"/>
      <c r="C18" s="79"/>
      <c r="D18" s="79"/>
      <c r="E18" s="79"/>
      <c r="F18" s="79"/>
      <c r="G18" s="79"/>
      <c r="H18" s="80">
        <v>348</v>
      </c>
      <c r="I18" s="80"/>
      <c r="J18" s="78">
        <f>J10+J12+J14+J16</f>
        <v>9.8999999999999986</v>
      </c>
      <c r="K18" s="78"/>
      <c r="L18" s="78">
        <f>M10+M12+M14+M16</f>
        <v>9</v>
      </c>
      <c r="M18" s="78"/>
      <c r="N18" s="78"/>
      <c r="O18" s="6"/>
      <c r="P18" s="78">
        <f>P12+P14+P16</f>
        <v>42.8</v>
      </c>
      <c r="Q18" s="78"/>
      <c r="R18" s="5">
        <f>R10+R12+R14+R16</f>
        <v>291.3</v>
      </c>
      <c r="S18" s="5" t="s">
        <v>30</v>
      </c>
    </row>
    <row r="19" spans="1:19" ht="14.1" customHeight="1" x14ac:dyDescent="0.15">
      <c r="A19" s="86" t="s">
        <v>31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spans="1:19" ht="13.35" customHeight="1" x14ac:dyDescent="0.15">
      <c r="A20" s="43"/>
      <c r="B20" s="43" t="s">
        <v>26</v>
      </c>
      <c r="C20" s="49" t="s">
        <v>115</v>
      </c>
      <c r="D20" s="49"/>
      <c r="E20" s="49"/>
      <c r="F20" s="49"/>
      <c r="G20" s="49"/>
      <c r="H20" s="43" t="s">
        <v>70</v>
      </c>
      <c r="I20" s="43"/>
      <c r="J20" s="45" t="s">
        <v>24</v>
      </c>
      <c r="K20" s="45"/>
      <c r="L20" s="46"/>
      <c r="M20" s="45" t="s">
        <v>40</v>
      </c>
      <c r="N20" s="45"/>
      <c r="O20" s="45"/>
      <c r="P20" s="45" t="s">
        <v>114</v>
      </c>
      <c r="Q20" s="45"/>
      <c r="R20" s="45">
        <v>67.599999999999994</v>
      </c>
      <c r="S20" s="45" t="s">
        <v>18</v>
      </c>
    </row>
    <row r="21" spans="1:19" ht="9.75" customHeight="1" x14ac:dyDescent="0.15">
      <c r="A21" s="43"/>
      <c r="B21" s="43"/>
      <c r="C21" s="44" t="s">
        <v>113</v>
      </c>
      <c r="D21" s="44"/>
      <c r="E21" s="44"/>
      <c r="F21" s="44"/>
      <c r="G21" s="44"/>
      <c r="H21" s="43"/>
      <c r="I21" s="43"/>
      <c r="J21" s="45"/>
      <c r="K21" s="45"/>
      <c r="L21" s="46"/>
      <c r="M21" s="45"/>
      <c r="N21" s="45"/>
      <c r="O21" s="45"/>
      <c r="P21" s="45"/>
      <c r="Q21" s="45"/>
      <c r="R21" s="45"/>
      <c r="S21" s="45"/>
    </row>
    <row r="22" spans="1:19" ht="14.1" customHeight="1" x14ac:dyDescent="0.15">
      <c r="A22" s="79" t="s">
        <v>29</v>
      </c>
      <c r="B22" s="79"/>
      <c r="C22" s="79"/>
      <c r="D22" s="79"/>
      <c r="E22" s="79"/>
      <c r="F22" s="79"/>
      <c r="G22" s="79"/>
      <c r="H22" s="80">
        <v>130</v>
      </c>
      <c r="I22" s="80"/>
      <c r="J22" s="78">
        <v>0.3</v>
      </c>
      <c r="K22" s="78"/>
      <c r="L22" s="78">
        <v>0.2</v>
      </c>
      <c r="M22" s="78"/>
      <c r="N22" s="78"/>
      <c r="O22" s="6"/>
      <c r="P22" s="78">
        <v>16.7</v>
      </c>
      <c r="Q22" s="78"/>
      <c r="R22" s="5">
        <v>67.599999999999994</v>
      </c>
      <c r="S22" s="5" t="s">
        <v>18</v>
      </c>
    </row>
    <row r="23" spans="1:19" ht="14.1" customHeight="1" x14ac:dyDescent="0.15">
      <c r="A23" s="86" t="s">
        <v>34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</row>
    <row r="24" spans="1:19" ht="24" customHeight="1" x14ac:dyDescent="0.15">
      <c r="A24" s="43"/>
      <c r="B24" s="43" t="s">
        <v>212</v>
      </c>
      <c r="C24" s="49" t="s">
        <v>134</v>
      </c>
      <c r="D24" s="49"/>
      <c r="E24" s="49"/>
      <c r="F24" s="49"/>
      <c r="G24" s="49"/>
      <c r="H24" s="43">
        <v>180</v>
      </c>
      <c r="I24" s="43"/>
      <c r="J24" s="45">
        <v>2</v>
      </c>
      <c r="K24" s="45"/>
      <c r="L24" s="46"/>
      <c r="M24" s="45">
        <v>3</v>
      </c>
      <c r="N24" s="45"/>
      <c r="O24" s="45"/>
      <c r="P24" s="45">
        <v>8</v>
      </c>
      <c r="Q24" s="45"/>
      <c r="R24" s="45">
        <v>74</v>
      </c>
      <c r="S24" s="45" t="s">
        <v>121</v>
      </c>
    </row>
    <row r="25" spans="1:19" ht="28.5" customHeight="1" x14ac:dyDescent="0.15">
      <c r="A25" s="43"/>
      <c r="B25" s="43"/>
      <c r="C25" s="44" t="s">
        <v>133</v>
      </c>
      <c r="D25" s="44"/>
      <c r="E25" s="44"/>
      <c r="F25" s="44"/>
      <c r="G25" s="44"/>
      <c r="H25" s="43"/>
      <c r="I25" s="43"/>
      <c r="J25" s="45"/>
      <c r="K25" s="45"/>
      <c r="L25" s="46"/>
      <c r="M25" s="45"/>
      <c r="N25" s="45"/>
      <c r="O25" s="45"/>
      <c r="P25" s="45"/>
      <c r="Q25" s="45"/>
      <c r="R25" s="45"/>
      <c r="S25" s="45"/>
    </row>
    <row r="26" spans="1:19" ht="13.35" customHeight="1" x14ac:dyDescent="0.15">
      <c r="A26" s="43"/>
      <c r="B26" s="43" t="s">
        <v>231</v>
      </c>
      <c r="C26" s="50" t="str">
        <f>'[1]10'!C30</f>
        <v xml:space="preserve">КОТЛЕТЫ РЫБНЫЕ </v>
      </c>
      <c r="D26" s="51"/>
      <c r="E26" s="51"/>
      <c r="F26" s="51"/>
      <c r="G26" s="52"/>
      <c r="H26" s="57">
        <v>50</v>
      </c>
      <c r="I26" s="58"/>
      <c r="J26" s="61">
        <v>6</v>
      </c>
      <c r="K26" s="62"/>
      <c r="L26" s="8">
        <v>13.99</v>
      </c>
      <c r="M26" s="61">
        <v>6</v>
      </c>
      <c r="N26" s="62"/>
      <c r="O26" s="45">
        <v>8</v>
      </c>
      <c r="P26" s="45"/>
      <c r="Q26" s="45"/>
      <c r="R26" s="45">
        <v>107</v>
      </c>
      <c r="S26" s="45" t="s">
        <v>75</v>
      </c>
    </row>
    <row r="27" spans="1:19" ht="36.75" customHeight="1" x14ac:dyDescent="0.15">
      <c r="A27" s="43"/>
      <c r="B27" s="43"/>
      <c r="C27" s="55" t="str">
        <f>'[1]10'!C31</f>
        <v>(рыба минтай филе, батон нарезной пшен.мука высш.сорт обог. микронутриентами, масло подсолнечное рафинированое, соль йодированная, сухари панировочные, вода питьевая, лук репчатый)</v>
      </c>
      <c r="D27" s="44"/>
      <c r="E27" s="44"/>
      <c r="F27" s="44"/>
      <c r="G27" s="56"/>
      <c r="H27" s="59"/>
      <c r="I27" s="60"/>
      <c r="J27" s="63"/>
      <c r="K27" s="64"/>
      <c r="L27" s="8"/>
      <c r="M27" s="63"/>
      <c r="N27" s="64"/>
      <c r="O27" s="45"/>
      <c r="P27" s="45"/>
      <c r="Q27" s="45"/>
      <c r="R27" s="45"/>
      <c r="S27" s="45"/>
    </row>
    <row r="28" spans="1:19" ht="13.35" customHeight="1" x14ac:dyDescent="0.15">
      <c r="A28" s="43"/>
      <c r="B28" s="43" t="s">
        <v>198</v>
      </c>
      <c r="C28" s="49" t="str">
        <f>'[1]2'!C32</f>
        <v>ПЮРЕ КАРТОФЕЛЬНОЕ</v>
      </c>
      <c r="D28" s="49"/>
      <c r="E28" s="49"/>
      <c r="F28" s="49"/>
      <c r="G28" s="49"/>
      <c r="H28" s="43">
        <v>110</v>
      </c>
      <c r="I28" s="43"/>
      <c r="J28" s="45">
        <v>2</v>
      </c>
      <c r="K28" s="45"/>
      <c r="L28" s="46"/>
      <c r="M28" s="45">
        <v>4</v>
      </c>
      <c r="N28" s="45"/>
      <c r="O28" s="45"/>
      <c r="P28" s="45">
        <v>16</v>
      </c>
      <c r="Q28" s="45"/>
      <c r="R28" s="45">
        <v>109</v>
      </c>
      <c r="S28" s="45" t="s">
        <v>132</v>
      </c>
    </row>
    <row r="29" spans="1:19" ht="23.65" customHeight="1" x14ac:dyDescent="0.15">
      <c r="A29" s="43"/>
      <c r="B29" s="43"/>
      <c r="C29" s="44" t="str">
        <f>'[1]2'!C33</f>
        <v>(картофель, молоко пастер. 3,2% жирности, масло сладко-сливочное несоленое, соль йодированная)</v>
      </c>
      <c r="D29" s="44"/>
      <c r="E29" s="44"/>
      <c r="F29" s="44"/>
      <c r="G29" s="44"/>
      <c r="H29" s="43"/>
      <c r="I29" s="43"/>
      <c r="J29" s="45"/>
      <c r="K29" s="45"/>
      <c r="L29" s="46"/>
      <c r="M29" s="45"/>
      <c r="N29" s="45"/>
      <c r="O29" s="45"/>
      <c r="P29" s="45"/>
      <c r="Q29" s="45"/>
      <c r="R29" s="45"/>
      <c r="S29" s="45"/>
    </row>
    <row r="30" spans="1:19" ht="13.35" customHeight="1" x14ac:dyDescent="0.15">
      <c r="A30" s="43"/>
      <c r="B30" s="43" t="s">
        <v>232</v>
      </c>
      <c r="C30" s="49" t="str">
        <f>'[1]10'!C34</f>
        <v>ЧАЙ С САХАРОМ, ЛИМОНОМ</v>
      </c>
      <c r="D30" s="49"/>
      <c r="E30" s="49"/>
      <c r="F30" s="49"/>
      <c r="G30" s="49"/>
      <c r="H30" s="43">
        <v>150</v>
      </c>
      <c r="I30" s="43"/>
      <c r="J30" s="45">
        <v>0</v>
      </c>
      <c r="K30" s="45"/>
      <c r="L30" s="46"/>
      <c r="M30" s="45">
        <v>0</v>
      </c>
      <c r="N30" s="45"/>
      <c r="O30" s="45"/>
      <c r="P30" s="45">
        <v>6</v>
      </c>
      <c r="Q30" s="45"/>
      <c r="R30" s="45">
        <v>24</v>
      </c>
      <c r="S30" s="45" t="s">
        <v>18</v>
      </c>
    </row>
    <row r="31" spans="1:19" ht="9.75" customHeight="1" x14ac:dyDescent="0.15">
      <c r="A31" s="43"/>
      <c r="B31" s="43"/>
      <c r="C31" s="44" t="str">
        <f>'[1]10'!C35</f>
        <v>(вода питьевая, сахар песок, чай черный байховый, лимон)</v>
      </c>
      <c r="D31" s="44"/>
      <c r="E31" s="44"/>
      <c r="F31" s="44"/>
      <c r="G31" s="44"/>
      <c r="H31" s="43"/>
      <c r="I31" s="43"/>
      <c r="J31" s="45"/>
      <c r="K31" s="45"/>
      <c r="L31" s="46"/>
      <c r="M31" s="45"/>
      <c r="N31" s="45"/>
      <c r="O31" s="45"/>
      <c r="P31" s="45"/>
      <c r="Q31" s="45"/>
      <c r="R31" s="45"/>
      <c r="S31" s="45"/>
    </row>
    <row r="32" spans="1:19" ht="13.35" customHeight="1" x14ac:dyDescent="0.15">
      <c r="A32" s="43"/>
      <c r="B32" s="43" t="s">
        <v>26</v>
      </c>
      <c r="C32" s="49" t="s">
        <v>35</v>
      </c>
      <c r="D32" s="49"/>
      <c r="E32" s="49"/>
      <c r="F32" s="49"/>
      <c r="G32" s="49"/>
      <c r="H32" s="43">
        <v>35</v>
      </c>
      <c r="I32" s="43"/>
      <c r="J32" s="45">
        <v>2</v>
      </c>
      <c r="K32" s="45"/>
      <c r="L32" s="46"/>
      <c r="M32" s="45">
        <v>0</v>
      </c>
      <c r="N32" s="45"/>
      <c r="O32" s="45"/>
      <c r="P32" s="45">
        <v>14</v>
      </c>
      <c r="Q32" s="45"/>
      <c r="R32" s="45">
        <v>69</v>
      </c>
      <c r="S32" s="45" t="s">
        <v>18</v>
      </c>
    </row>
    <row r="33" spans="1:19" ht="9.75" customHeight="1" x14ac:dyDescent="0.15">
      <c r="A33" s="43"/>
      <c r="B33" s="43"/>
      <c r="C33" s="44" t="s">
        <v>36</v>
      </c>
      <c r="D33" s="44"/>
      <c r="E33" s="44"/>
      <c r="F33" s="44"/>
      <c r="G33" s="44"/>
      <c r="H33" s="43"/>
      <c r="I33" s="43"/>
      <c r="J33" s="45"/>
      <c r="K33" s="45"/>
      <c r="L33" s="46"/>
      <c r="M33" s="45"/>
      <c r="N33" s="45"/>
      <c r="O33" s="45"/>
      <c r="P33" s="45"/>
      <c r="Q33" s="45"/>
      <c r="R33" s="45"/>
      <c r="S33" s="45"/>
    </row>
    <row r="34" spans="1:19" ht="14.1" customHeight="1" x14ac:dyDescent="0.15">
      <c r="A34" s="79" t="s">
        <v>29</v>
      </c>
      <c r="B34" s="79"/>
      <c r="C34" s="79"/>
      <c r="D34" s="79"/>
      <c r="E34" s="79"/>
      <c r="F34" s="79"/>
      <c r="G34" s="79"/>
      <c r="H34" s="80">
        <v>525</v>
      </c>
      <c r="I34" s="80"/>
      <c r="J34" s="78">
        <f>J24+J26+J28+J32</f>
        <v>12</v>
      </c>
      <c r="K34" s="78"/>
      <c r="L34" s="78">
        <f>M24+M26+M28+M32</f>
        <v>13</v>
      </c>
      <c r="M34" s="78"/>
      <c r="N34" s="78"/>
      <c r="O34" s="6"/>
      <c r="P34" s="78">
        <f>P24+O26+P28+P30+P32</f>
        <v>52</v>
      </c>
      <c r="Q34" s="78"/>
      <c r="R34" s="5">
        <f>R24+R26+R28+R30+R32</f>
        <v>383</v>
      </c>
      <c r="S34" s="5" t="s">
        <v>160</v>
      </c>
    </row>
    <row r="35" spans="1:19" ht="14.1" customHeight="1" x14ac:dyDescent="0.15">
      <c r="A35" s="86" t="s">
        <v>37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spans="1:19" ht="13.35" customHeight="1" x14ac:dyDescent="0.15">
      <c r="A36" s="43"/>
      <c r="B36" s="43" t="s">
        <v>192</v>
      </c>
      <c r="C36" s="49" t="s">
        <v>42</v>
      </c>
      <c r="D36" s="49"/>
      <c r="E36" s="49"/>
      <c r="F36" s="49"/>
      <c r="G36" s="49"/>
      <c r="H36" s="43">
        <v>150</v>
      </c>
      <c r="I36" s="43"/>
      <c r="J36" s="45">
        <v>0</v>
      </c>
      <c r="K36" s="45"/>
      <c r="L36" s="46"/>
      <c r="M36" s="45">
        <v>0</v>
      </c>
      <c r="N36" s="45"/>
      <c r="O36" s="45"/>
      <c r="P36" s="45">
        <v>6</v>
      </c>
      <c r="Q36" s="45"/>
      <c r="R36" s="45">
        <v>24</v>
      </c>
      <c r="S36" s="45" t="s">
        <v>18</v>
      </c>
    </row>
    <row r="37" spans="1:19" ht="9.75" customHeight="1" x14ac:dyDescent="0.15">
      <c r="A37" s="43"/>
      <c r="B37" s="43"/>
      <c r="C37" s="44" t="s">
        <v>43</v>
      </c>
      <c r="D37" s="44"/>
      <c r="E37" s="44"/>
      <c r="F37" s="44"/>
      <c r="G37" s="44"/>
      <c r="H37" s="43"/>
      <c r="I37" s="43"/>
      <c r="J37" s="45"/>
      <c r="K37" s="45"/>
      <c r="L37" s="46"/>
      <c r="M37" s="45"/>
      <c r="N37" s="45"/>
      <c r="O37" s="45"/>
      <c r="P37" s="45"/>
      <c r="Q37" s="45"/>
      <c r="R37" s="45"/>
      <c r="S37" s="45"/>
    </row>
    <row r="38" spans="1:19" ht="13.35" customHeight="1" x14ac:dyDescent="0.15">
      <c r="A38" s="43"/>
      <c r="B38" s="43" t="s">
        <v>165</v>
      </c>
      <c r="C38" s="49" t="s">
        <v>66</v>
      </c>
      <c r="D38" s="49"/>
      <c r="E38" s="49"/>
      <c r="F38" s="49"/>
      <c r="G38" s="49"/>
      <c r="H38" s="43">
        <v>50</v>
      </c>
      <c r="I38" s="43"/>
      <c r="J38" s="45">
        <v>4.4000000000000004</v>
      </c>
      <c r="K38" s="45"/>
      <c r="L38" s="46"/>
      <c r="M38" s="45">
        <v>4.5999999999999996</v>
      </c>
      <c r="N38" s="45"/>
      <c r="O38" s="45"/>
      <c r="P38" s="45">
        <v>27.6</v>
      </c>
      <c r="Q38" s="45"/>
      <c r="R38" s="45">
        <v>169.4</v>
      </c>
      <c r="S38" s="45" t="s">
        <v>18</v>
      </c>
    </row>
    <row r="39" spans="1:19" ht="23.65" customHeight="1" x14ac:dyDescent="0.15">
      <c r="A39" s="43"/>
      <c r="B39" s="43"/>
      <c r="C39" s="44" t="s">
        <v>65</v>
      </c>
      <c r="D39" s="44"/>
      <c r="E39" s="44"/>
      <c r="F39" s="44"/>
      <c r="G39" s="44"/>
      <c r="H39" s="43"/>
      <c r="I39" s="43"/>
      <c r="J39" s="45"/>
      <c r="K39" s="45"/>
      <c r="L39" s="46"/>
      <c r="M39" s="45"/>
      <c r="N39" s="45"/>
      <c r="O39" s="45"/>
      <c r="P39" s="45"/>
      <c r="Q39" s="45"/>
      <c r="R39" s="45"/>
      <c r="S39" s="45"/>
    </row>
    <row r="40" spans="1:19" ht="13.35" customHeight="1" x14ac:dyDescent="0.15">
      <c r="A40" s="43"/>
      <c r="B40" s="43"/>
      <c r="C40" s="49"/>
      <c r="D40" s="49"/>
      <c r="E40" s="49"/>
      <c r="F40" s="49"/>
      <c r="G40" s="49"/>
      <c r="H40" s="43"/>
      <c r="I40" s="43"/>
      <c r="J40" s="45"/>
      <c r="K40" s="45"/>
      <c r="L40" s="46"/>
      <c r="M40" s="45"/>
      <c r="N40" s="45"/>
      <c r="O40" s="45"/>
      <c r="P40" s="45"/>
      <c r="Q40" s="45"/>
      <c r="R40" s="45"/>
      <c r="S40" s="45" t="s">
        <v>18</v>
      </c>
    </row>
    <row r="41" spans="1:19" ht="9.75" customHeight="1" x14ac:dyDescent="0.15">
      <c r="A41" s="43"/>
      <c r="B41" s="43"/>
      <c r="C41" s="44"/>
      <c r="D41" s="44"/>
      <c r="E41" s="44"/>
      <c r="F41" s="44"/>
      <c r="G41" s="44"/>
      <c r="H41" s="43"/>
      <c r="I41" s="43"/>
      <c r="J41" s="45"/>
      <c r="K41" s="45"/>
      <c r="L41" s="46"/>
      <c r="M41" s="45"/>
      <c r="N41" s="45"/>
      <c r="O41" s="45"/>
      <c r="P41" s="45"/>
      <c r="Q41" s="45"/>
      <c r="R41" s="45"/>
      <c r="S41" s="45"/>
    </row>
    <row r="42" spans="1:19" ht="14.1" customHeight="1" x14ac:dyDescent="0.15">
      <c r="A42" s="79" t="s">
        <v>29</v>
      </c>
      <c r="B42" s="79"/>
      <c r="C42" s="79"/>
      <c r="D42" s="79"/>
      <c r="E42" s="79"/>
      <c r="F42" s="79"/>
      <c r="G42" s="79"/>
      <c r="H42" s="80">
        <v>200</v>
      </c>
      <c r="I42" s="80"/>
      <c r="J42" s="78">
        <f>J36+J38</f>
        <v>4.4000000000000004</v>
      </c>
      <c r="K42" s="78"/>
      <c r="L42" s="78">
        <v>4.5999999999999996</v>
      </c>
      <c r="M42" s="78"/>
      <c r="N42" s="78"/>
      <c r="O42" s="6"/>
      <c r="P42" s="78">
        <f>P36+P38</f>
        <v>33.6</v>
      </c>
      <c r="Q42" s="78"/>
      <c r="R42" s="5">
        <f>R36+R38</f>
        <v>193.4</v>
      </c>
      <c r="S42" s="5" t="s">
        <v>18</v>
      </c>
    </row>
    <row r="43" spans="1:19" ht="14.1" customHeight="1" x14ac:dyDescent="0.15">
      <c r="A43" s="79" t="s">
        <v>53</v>
      </c>
      <c r="B43" s="79"/>
      <c r="C43" s="79"/>
      <c r="D43" s="79"/>
      <c r="E43" s="79"/>
      <c r="F43" s="79"/>
      <c r="G43" s="79"/>
      <c r="H43" s="79"/>
      <c r="I43" s="79"/>
      <c r="J43" s="78">
        <f>J42+J34+J22+J18</f>
        <v>26.599999999999998</v>
      </c>
      <c r="K43" s="78"/>
      <c r="L43" s="78">
        <f>L42+L34+L22+L18</f>
        <v>26.8</v>
      </c>
      <c r="M43" s="78"/>
      <c r="N43" s="78"/>
      <c r="O43" s="6"/>
      <c r="P43" s="78">
        <f>P42+P34+P22+P18</f>
        <v>145.1</v>
      </c>
      <c r="Q43" s="78"/>
      <c r="R43" s="5">
        <f>R42+R34+R22+R18</f>
        <v>935.3</v>
      </c>
      <c r="S43" s="5" t="s">
        <v>159</v>
      </c>
    </row>
    <row r="44" spans="1:19" ht="21.2" customHeight="1" x14ac:dyDescent="0.2">
      <c r="B44" s="88" t="s">
        <v>59</v>
      </c>
      <c r="C44" s="88"/>
      <c r="D44" s="88"/>
      <c r="E44" s="4"/>
      <c r="F44" s="88" t="s">
        <v>111</v>
      </c>
      <c r="G44" s="88"/>
      <c r="H44" s="4"/>
      <c r="I44" s="88" t="s">
        <v>61</v>
      </c>
      <c r="J44" s="88"/>
      <c r="K44" s="88"/>
      <c r="L44" s="88"/>
      <c r="M44" s="88"/>
      <c r="N44" s="88"/>
    </row>
    <row r="45" spans="1:19" ht="14.1" customHeight="1" x14ac:dyDescent="0.15">
      <c r="A45" s="89" t="s">
        <v>54</v>
      </c>
      <c r="B45" s="89"/>
      <c r="C45" s="89"/>
      <c r="D45" s="89"/>
      <c r="E45" s="89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0.75" customHeight="1" x14ac:dyDescent="0.15">
      <c r="F46" s="90"/>
      <c r="G46" s="90"/>
      <c r="H46" s="90"/>
    </row>
  </sheetData>
  <mergeCells count="193">
    <mergeCell ref="P42:Q42"/>
    <mergeCell ref="A43:I43"/>
    <mergeCell ref="J43:K43"/>
    <mergeCell ref="L43:N43"/>
    <mergeCell ref="P43:Q43"/>
    <mergeCell ref="A45:E45"/>
    <mergeCell ref="I45:S45"/>
    <mergeCell ref="P40:Q41"/>
    <mergeCell ref="R40:R41"/>
    <mergeCell ref="S40:S41"/>
    <mergeCell ref="C40:G40"/>
    <mergeCell ref="A40:A41"/>
    <mergeCell ref="B40:B41"/>
    <mergeCell ref="C41:G41"/>
    <mergeCell ref="H40:I41"/>
    <mergeCell ref="J40:K41"/>
    <mergeCell ref="L40:L41"/>
    <mergeCell ref="M40:O41"/>
    <mergeCell ref="F46:H46"/>
    <mergeCell ref="B44:D44"/>
    <mergeCell ref="F44:G44"/>
    <mergeCell ref="I44:N44"/>
    <mergeCell ref="A42:G42"/>
    <mergeCell ref="H42:I42"/>
    <mergeCell ref="J42:K42"/>
    <mergeCell ref="L42:N42"/>
    <mergeCell ref="M38:O39"/>
    <mergeCell ref="P38:Q39"/>
    <mergeCell ref="A34:G34"/>
    <mergeCell ref="H34:I34"/>
    <mergeCell ref="J34:K34"/>
    <mergeCell ref="L34:N34"/>
    <mergeCell ref="P34:Q34"/>
    <mergeCell ref="A35:S35"/>
    <mergeCell ref="C36:G36"/>
    <mergeCell ref="A36:A37"/>
    <mergeCell ref="P36:Q37"/>
    <mergeCell ref="R36:R37"/>
    <mergeCell ref="S36:S37"/>
    <mergeCell ref="A38:A39"/>
    <mergeCell ref="B38:B39"/>
    <mergeCell ref="C39:G39"/>
    <mergeCell ref="H38:I39"/>
    <mergeCell ref="J38:K39"/>
    <mergeCell ref="L38:L39"/>
    <mergeCell ref="R38:R39"/>
    <mergeCell ref="S38:S39"/>
    <mergeCell ref="C38:G38"/>
    <mergeCell ref="R28:R29"/>
    <mergeCell ref="S28:S29"/>
    <mergeCell ref="C30:G30"/>
    <mergeCell ref="L32:L33"/>
    <mergeCell ref="B36:B37"/>
    <mergeCell ref="C37:G37"/>
    <mergeCell ref="H36:I37"/>
    <mergeCell ref="J36:K37"/>
    <mergeCell ref="L36:L37"/>
    <mergeCell ref="M36:O37"/>
    <mergeCell ref="A32:A33"/>
    <mergeCell ref="B32:B33"/>
    <mergeCell ref="C33:G33"/>
    <mergeCell ref="H32:I33"/>
    <mergeCell ref="J32:K33"/>
    <mergeCell ref="R30:R31"/>
    <mergeCell ref="S30:S31"/>
    <mergeCell ref="C32:G32"/>
    <mergeCell ref="M32:O33"/>
    <mergeCell ref="P32:Q33"/>
    <mergeCell ref="R32:R33"/>
    <mergeCell ref="S32:S33"/>
    <mergeCell ref="A28:A29"/>
    <mergeCell ref="B28:B29"/>
    <mergeCell ref="C29:G29"/>
    <mergeCell ref="H28:I29"/>
    <mergeCell ref="J28:K29"/>
    <mergeCell ref="L28:L29"/>
    <mergeCell ref="L30:L31"/>
    <mergeCell ref="M30:O31"/>
    <mergeCell ref="P30:Q31"/>
    <mergeCell ref="C28:G28"/>
    <mergeCell ref="M28:O29"/>
    <mergeCell ref="P28:Q29"/>
    <mergeCell ref="A30:A31"/>
    <mergeCell ref="B30:B31"/>
    <mergeCell ref="C31:G31"/>
    <mergeCell ref="H30:I31"/>
    <mergeCell ref="J30:K31"/>
    <mergeCell ref="J22:K22"/>
    <mergeCell ref="L22:N22"/>
    <mergeCell ref="P22:Q22"/>
    <mergeCell ref="A23:S23"/>
    <mergeCell ref="C24:G24"/>
    <mergeCell ref="C26:G26"/>
    <mergeCell ref="A26:A27"/>
    <mergeCell ref="B26:B27"/>
    <mergeCell ref="C27:G27"/>
    <mergeCell ref="H26:I27"/>
    <mergeCell ref="J26:K27"/>
    <mergeCell ref="R26:R27"/>
    <mergeCell ref="S26:S27"/>
    <mergeCell ref="M24:O25"/>
    <mergeCell ref="P24:Q25"/>
    <mergeCell ref="R24:R25"/>
    <mergeCell ref="S24:S25"/>
    <mergeCell ref="O26:Q27"/>
    <mergeCell ref="M26:N27"/>
    <mergeCell ref="A24:A25"/>
    <mergeCell ref="B24:B25"/>
    <mergeCell ref="C25:G25"/>
    <mergeCell ref="H24:I25"/>
    <mergeCell ref="J24:K25"/>
    <mergeCell ref="L24:L25"/>
    <mergeCell ref="R20:R21"/>
    <mergeCell ref="S20:S21"/>
    <mergeCell ref="C16:G16"/>
    <mergeCell ref="M16:O17"/>
    <mergeCell ref="P16:Q17"/>
    <mergeCell ref="C20:G20"/>
    <mergeCell ref="A20:A21"/>
    <mergeCell ref="B20:B21"/>
    <mergeCell ref="C21:G21"/>
    <mergeCell ref="H20:I21"/>
    <mergeCell ref="J20:K21"/>
    <mergeCell ref="A18:G18"/>
    <mergeCell ref="H18:I18"/>
    <mergeCell ref="J18:K18"/>
    <mergeCell ref="L18:N18"/>
    <mergeCell ref="P18:Q18"/>
    <mergeCell ref="A22:G22"/>
    <mergeCell ref="H22:I22"/>
    <mergeCell ref="A19:S19"/>
    <mergeCell ref="A16:A17"/>
    <mergeCell ref="B16:B17"/>
    <mergeCell ref="C17:G17"/>
    <mergeCell ref="H16:I17"/>
    <mergeCell ref="R12:R13"/>
    <mergeCell ref="S12:S13"/>
    <mergeCell ref="P12:Q13"/>
    <mergeCell ref="J16:K17"/>
    <mergeCell ref="L16:L17"/>
    <mergeCell ref="L20:L21"/>
    <mergeCell ref="M20:O21"/>
    <mergeCell ref="P20:Q21"/>
    <mergeCell ref="R16:R17"/>
    <mergeCell ref="S16:S17"/>
    <mergeCell ref="P14:Q15"/>
    <mergeCell ref="R14:R15"/>
    <mergeCell ref="S14:S15"/>
    <mergeCell ref="C14:G14"/>
    <mergeCell ref="A14:A15"/>
    <mergeCell ref="B14:B15"/>
    <mergeCell ref="C15:G15"/>
    <mergeCell ref="H14:I15"/>
    <mergeCell ref="J14:K15"/>
    <mergeCell ref="L14:L15"/>
    <mergeCell ref="M14:O15"/>
    <mergeCell ref="M12:O13"/>
    <mergeCell ref="C12:G12"/>
    <mergeCell ref="A12:A13"/>
    <mergeCell ref="B12:B13"/>
    <mergeCell ref="C13:G13"/>
    <mergeCell ref="H12:I13"/>
    <mergeCell ref="J12:K13"/>
    <mergeCell ref="L12:L13"/>
    <mergeCell ref="A9:S9"/>
    <mergeCell ref="C10:G10"/>
    <mergeCell ref="A10:A11"/>
    <mergeCell ref="B10:B11"/>
    <mergeCell ref="C11:G11"/>
    <mergeCell ref="H10:I11"/>
    <mergeCell ref="J10:K11"/>
    <mergeCell ref="O8:P8"/>
    <mergeCell ref="Q7:R8"/>
    <mergeCell ref="A7:A8"/>
    <mergeCell ref="B7:B8"/>
    <mergeCell ref="C7:G8"/>
    <mergeCell ref="H7:I8"/>
    <mergeCell ref="J8:K8"/>
    <mergeCell ref="L8:N8"/>
    <mergeCell ref="L10:L11"/>
    <mergeCell ref="M10:O11"/>
    <mergeCell ref="P10:Q11"/>
    <mergeCell ref="R10:R11"/>
    <mergeCell ref="S10:S11"/>
    <mergeCell ref="A1:C1"/>
    <mergeCell ref="G2:J2"/>
    <mergeCell ref="E3:M3"/>
    <mergeCell ref="B5:R5"/>
    <mergeCell ref="J7:P7"/>
    <mergeCell ref="P1:R1"/>
    <mergeCell ref="P2:R2"/>
    <mergeCell ref="P3:R3"/>
    <mergeCell ref="S7:S8"/>
  </mergeCells>
  <pageMargins left="0.39" right="0.39" top="0.39" bottom="0.39" header="0" footer="0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8" workbookViewId="0">
      <selection activeCell="B32" sqref="B32:B33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1640625" style="3" customWidth="1"/>
    <col min="19" max="19" width="7.83203125" style="3" hidden="1" customWidth="1"/>
    <col min="20" max="16384" width="9.33203125" style="3"/>
  </cols>
  <sheetData>
    <row r="1" spans="1:19" ht="14.1" customHeight="1" x14ac:dyDescent="0.15">
      <c r="A1" s="81" t="s">
        <v>0</v>
      </c>
      <c r="B1" s="81"/>
      <c r="C1" s="81"/>
      <c r="P1" s="85" t="s">
        <v>56</v>
      </c>
      <c r="Q1" s="85"/>
      <c r="R1" s="85"/>
    </row>
    <row r="2" spans="1:19" ht="21.2" customHeight="1" x14ac:dyDescent="0.15">
      <c r="G2" s="82" t="s">
        <v>1</v>
      </c>
      <c r="H2" s="82"/>
      <c r="I2" s="82"/>
      <c r="J2" s="82"/>
      <c r="P2" s="84" t="s">
        <v>57</v>
      </c>
      <c r="Q2" s="84"/>
      <c r="R2" s="84"/>
    </row>
    <row r="3" spans="1:19" ht="14.1" customHeight="1" x14ac:dyDescent="0.15">
      <c r="E3" s="83" t="s">
        <v>90</v>
      </c>
      <c r="F3" s="83"/>
      <c r="G3" s="83"/>
      <c r="H3" s="83"/>
      <c r="I3" s="83"/>
      <c r="J3" s="83"/>
      <c r="K3" s="83"/>
      <c r="L3" s="83"/>
      <c r="M3" s="83"/>
      <c r="P3" s="85" t="s">
        <v>89</v>
      </c>
      <c r="Q3" s="85"/>
      <c r="R3" s="85"/>
    </row>
    <row r="4" spans="1:19" ht="7.15" customHeight="1" x14ac:dyDescent="0.15"/>
    <row r="5" spans="1:19" ht="18.2" customHeight="1" x14ac:dyDescent="0.15">
      <c r="B5" s="74" t="s">
        <v>193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9" ht="7.15" customHeight="1" x14ac:dyDescent="0.15"/>
    <row r="7" spans="1:19" ht="25.5" customHeight="1" x14ac:dyDescent="0.15">
      <c r="A7" s="77"/>
      <c r="B7" s="77" t="s">
        <v>2</v>
      </c>
      <c r="C7" s="77" t="s">
        <v>3</v>
      </c>
      <c r="D7" s="77"/>
      <c r="E7" s="77"/>
      <c r="F7" s="77"/>
      <c r="G7" s="77"/>
      <c r="H7" s="77" t="s">
        <v>4</v>
      </c>
      <c r="I7" s="77"/>
      <c r="J7" s="77" t="s">
        <v>5</v>
      </c>
      <c r="K7" s="77"/>
      <c r="L7" s="77"/>
      <c r="M7" s="77"/>
      <c r="N7" s="77"/>
      <c r="O7" s="77"/>
      <c r="P7" s="77"/>
      <c r="Q7" s="77" t="s">
        <v>6</v>
      </c>
      <c r="R7" s="77"/>
      <c r="S7" s="77" t="s">
        <v>7</v>
      </c>
    </row>
    <row r="8" spans="1:19" ht="25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 t="s">
        <v>8</v>
      </c>
      <c r="K8" s="77"/>
      <c r="L8" s="77" t="s">
        <v>9</v>
      </c>
      <c r="M8" s="77"/>
      <c r="N8" s="77"/>
      <c r="O8" s="77" t="s">
        <v>10</v>
      </c>
      <c r="P8" s="77"/>
      <c r="Q8" s="77"/>
      <c r="R8" s="77"/>
      <c r="S8" s="77"/>
    </row>
    <row r="9" spans="1:19" ht="14.1" customHeight="1" x14ac:dyDescent="0.15">
      <c r="A9" s="86" t="s">
        <v>11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ht="13.35" customHeight="1" x14ac:dyDescent="0.15">
      <c r="A10" s="43"/>
      <c r="B10" s="43" t="s">
        <v>164</v>
      </c>
      <c r="C10" s="49" t="s">
        <v>88</v>
      </c>
      <c r="D10" s="49"/>
      <c r="E10" s="49"/>
      <c r="F10" s="49"/>
      <c r="G10" s="49"/>
      <c r="H10" s="43" t="s">
        <v>87</v>
      </c>
      <c r="I10" s="43"/>
      <c r="J10" s="45" t="s">
        <v>86</v>
      </c>
      <c r="K10" s="45"/>
      <c r="L10" s="46"/>
      <c r="M10" s="45" t="s">
        <v>85</v>
      </c>
      <c r="N10" s="45"/>
      <c r="O10" s="45"/>
      <c r="P10" s="45" t="s">
        <v>24</v>
      </c>
      <c r="Q10" s="45"/>
      <c r="R10" s="45" t="s">
        <v>84</v>
      </c>
      <c r="S10" s="45" t="s">
        <v>18</v>
      </c>
    </row>
    <row r="11" spans="1:19" ht="9.75" customHeight="1" x14ac:dyDescent="0.15">
      <c r="A11" s="43"/>
      <c r="B11" s="43"/>
      <c r="C11" s="44" t="s">
        <v>83</v>
      </c>
      <c r="D11" s="44"/>
      <c r="E11" s="44"/>
      <c r="F11" s="44"/>
      <c r="G11" s="44"/>
      <c r="H11" s="43"/>
      <c r="I11" s="43"/>
      <c r="J11" s="45"/>
      <c r="K11" s="45"/>
      <c r="L11" s="46"/>
      <c r="M11" s="45"/>
      <c r="N11" s="45"/>
      <c r="O11" s="45"/>
      <c r="P11" s="45"/>
      <c r="Q11" s="45"/>
      <c r="R11" s="45"/>
      <c r="S11" s="45"/>
    </row>
    <row r="12" spans="1:19" ht="24" customHeight="1" x14ac:dyDescent="0.15">
      <c r="A12" s="43"/>
      <c r="B12" s="43" t="s">
        <v>195</v>
      </c>
      <c r="C12" s="49" t="s">
        <v>82</v>
      </c>
      <c r="D12" s="49"/>
      <c r="E12" s="49"/>
      <c r="F12" s="49"/>
      <c r="G12" s="49"/>
      <c r="H12" s="43" t="s">
        <v>194</v>
      </c>
      <c r="I12" s="43"/>
      <c r="J12" s="45">
        <v>5</v>
      </c>
      <c r="K12" s="45"/>
      <c r="L12" s="46"/>
      <c r="M12" s="45">
        <v>7</v>
      </c>
      <c r="N12" s="45"/>
      <c r="O12" s="45"/>
      <c r="P12" s="45">
        <v>29</v>
      </c>
      <c r="Q12" s="45"/>
      <c r="R12" s="45">
        <v>202</v>
      </c>
      <c r="S12" s="45" t="s">
        <v>21</v>
      </c>
    </row>
    <row r="13" spans="1:19" ht="26.25" customHeight="1" x14ac:dyDescent="0.15">
      <c r="A13" s="43"/>
      <c r="B13" s="43"/>
      <c r="C13" s="44" t="s">
        <v>81</v>
      </c>
      <c r="D13" s="44"/>
      <c r="E13" s="44"/>
      <c r="F13" s="44"/>
      <c r="G13" s="44"/>
      <c r="H13" s="43"/>
      <c r="I13" s="43"/>
      <c r="J13" s="45"/>
      <c r="K13" s="45"/>
      <c r="L13" s="46"/>
      <c r="M13" s="45"/>
      <c r="N13" s="45"/>
      <c r="O13" s="45"/>
      <c r="P13" s="45"/>
      <c r="Q13" s="45"/>
      <c r="R13" s="45"/>
      <c r="S13" s="45"/>
    </row>
    <row r="14" spans="1:19" ht="24" customHeight="1" x14ac:dyDescent="0.15">
      <c r="A14" s="43"/>
      <c r="B14" s="43" t="s">
        <v>217</v>
      </c>
      <c r="C14" s="49" t="s">
        <v>80</v>
      </c>
      <c r="D14" s="49"/>
      <c r="E14" s="49"/>
      <c r="F14" s="49"/>
      <c r="G14" s="49"/>
      <c r="H14" s="43">
        <v>150</v>
      </c>
      <c r="I14" s="43"/>
      <c r="J14" s="45">
        <v>2</v>
      </c>
      <c r="K14" s="45"/>
      <c r="L14" s="46"/>
      <c r="M14" s="45">
        <v>2</v>
      </c>
      <c r="N14" s="45"/>
      <c r="O14" s="45"/>
      <c r="P14" s="45">
        <v>9</v>
      </c>
      <c r="Q14" s="45"/>
      <c r="R14" s="45">
        <v>67</v>
      </c>
      <c r="S14" s="45" t="s">
        <v>21</v>
      </c>
    </row>
    <row r="15" spans="1:19" ht="16.899999999999999" customHeight="1" x14ac:dyDescent="0.15">
      <c r="A15" s="43"/>
      <c r="B15" s="43"/>
      <c r="C15" s="44" t="s">
        <v>79</v>
      </c>
      <c r="D15" s="44"/>
      <c r="E15" s="44"/>
      <c r="F15" s="44"/>
      <c r="G15" s="44"/>
      <c r="H15" s="43"/>
      <c r="I15" s="43"/>
      <c r="J15" s="45"/>
      <c r="K15" s="45"/>
      <c r="L15" s="46"/>
      <c r="M15" s="45"/>
      <c r="N15" s="45"/>
      <c r="O15" s="45"/>
      <c r="P15" s="45"/>
      <c r="Q15" s="45"/>
      <c r="R15" s="45"/>
      <c r="S15" s="45"/>
    </row>
    <row r="16" spans="1:19" ht="13.35" customHeight="1" x14ac:dyDescent="0.15">
      <c r="A16" s="43"/>
      <c r="B16" s="43" t="s">
        <v>26</v>
      </c>
      <c r="C16" s="49" t="s">
        <v>27</v>
      </c>
      <c r="D16" s="49"/>
      <c r="E16" s="49"/>
      <c r="F16" s="49"/>
      <c r="G16" s="49"/>
      <c r="H16" s="43">
        <v>35</v>
      </c>
      <c r="I16" s="43"/>
      <c r="J16" s="45" t="s">
        <v>78</v>
      </c>
      <c r="K16" s="45"/>
      <c r="L16" s="46"/>
      <c r="M16" s="45">
        <v>1</v>
      </c>
      <c r="N16" s="45"/>
      <c r="O16" s="45"/>
      <c r="P16" s="45">
        <v>18</v>
      </c>
      <c r="Q16" s="45"/>
      <c r="R16" s="45">
        <v>92</v>
      </c>
      <c r="S16" s="45" t="s">
        <v>18</v>
      </c>
    </row>
    <row r="17" spans="1:19" ht="9.75" customHeight="1" x14ac:dyDescent="0.15">
      <c r="A17" s="43"/>
      <c r="B17" s="43"/>
      <c r="C17" s="44" t="s">
        <v>28</v>
      </c>
      <c r="D17" s="44"/>
      <c r="E17" s="44"/>
      <c r="F17" s="44"/>
      <c r="G17" s="44"/>
      <c r="H17" s="43"/>
      <c r="I17" s="43"/>
      <c r="J17" s="45"/>
      <c r="K17" s="45"/>
      <c r="L17" s="46"/>
      <c r="M17" s="45"/>
      <c r="N17" s="45"/>
      <c r="O17" s="45"/>
      <c r="P17" s="45"/>
      <c r="Q17" s="45"/>
      <c r="R17" s="45"/>
      <c r="S17" s="45"/>
    </row>
    <row r="18" spans="1:19" ht="14.1" customHeight="1" x14ac:dyDescent="0.15">
      <c r="A18" s="79" t="s">
        <v>29</v>
      </c>
      <c r="B18" s="79"/>
      <c r="C18" s="79"/>
      <c r="D18" s="79"/>
      <c r="E18" s="79"/>
      <c r="F18" s="79"/>
      <c r="G18" s="79"/>
      <c r="H18" s="80">
        <v>380</v>
      </c>
      <c r="I18" s="80"/>
      <c r="J18" s="78">
        <f>J10+J12+J14+J16</f>
        <v>15.1</v>
      </c>
      <c r="K18" s="78"/>
      <c r="L18" s="78">
        <f>M10+M12+M14+M16</f>
        <v>14.6</v>
      </c>
      <c r="M18" s="78"/>
      <c r="N18" s="78"/>
      <c r="O18" s="6"/>
      <c r="P18" s="78">
        <f>P10+P12+P14+P16</f>
        <v>56.3</v>
      </c>
      <c r="Q18" s="78"/>
      <c r="R18" s="5">
        <f>R10+R12+R14+R16</f>
        <v>424</v>
      </c>
      <c r="S18" s="5" t="s">
        <v>12</v>
      </c>
    </row>
    <row r="19" spans="1:19" ht="14.1" customHeight="1" x14ac:dyDescent="0.15">
      <c r="A19" s="86" t="s">
        <v>31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spans="1:19" ht="13.35" customHeight="1" x14ac:dyDescent="0.15">
      <c r="A20" s="43"/>
      <c r="B20" s="43" t="s">
        <v>26</v>
      </c>
      <c r="C20" s="49" t="s">
        <v>115</v>
      </c>
      <c r="D20" s="49"/>
      <c r="E20" s="49"/>
      <c r="F20" s="49"/>
      <c r="G20" s="49"/>
      <c r="H20" s="43" t="s">
        <v>70</v>
      </c>
      <c r="I20" s="43"/>
      <c r="J20" s="45" t="s">
        <v>24</v>
      </c>
      <c r="K20" s="45"/>
      <c r="L20" s="46"/>
      <c r="M20" s="45" t="s">
        <v>40</v>
      </c>
      <c r="N20" s="45"/>
      <c r="O20" s="45"/>
      <c r="P20" s="45" t="s">
        <v>114</v>
      </c>
      <c r="Q20" s="45"/>
      <c r="R20" s="45">
        <v>67.599999999999994</v>
      </c>
      <c r="S20" s="45" t="s">
        <v>75</v>
      </c>
    </row>
    <row r="21" spans="1:19" ht="16.899999999999999" customHeight="1" x14ac:dyDescent="0.15">
      <c r="A21" s="43"/>
      <c r="B21" s="43"/>
      <c r="C21" s="44" t="s">
        <v>113</v>
      </c>
      <c r="D21" s="44"/>
      <c r="E21" s="44"/>
      <c r="F21" s="44"/>
      <c r="G21" s="44"/>
      <c r="H21" s="43"/>
      <c r="I21" s="43"/>
      <c r="J21" s="45"/>
      <c r="K21" s="45"/>
      <c r="L21" s="46"/>
      <c r="M21" s="45"/>
      <c r="N21" s="45"/>
      <c r="O21" s="45"/>
      <c r="P21" s="45"/>
      <c r="Q21" s="45"/>
      <c r="R21" s="45"/>
      <c r="S21" s="45"/>
    </row>
    <row r="22" spans="1:19" ht="14.1" customHeight="1" x14ac:dyDescent="0.15">
      <c r="A22" s="79" t="s">
        <v>29</v>
      </c>
      <c r="B22" s="79"/>
      <c r="C22" s="79"/>
      <c r="D22" s="79"/>
      <c r="E22" s="79"/>
      <c r="F22" s="79"/>
      <c r="G22" s="79"/>
      <c r="H22" s="80">
        <v>130</v>
      </c>
      <c r="I22" s="80"/>
      <c r="J22" s="78">
        <v>0.3</v>
      </c>
      <c r="K22" s="78"/>
      <c r="L22" s="78">
        <v>0.2</v>
      </c>
      <c r="M22" s="78"/>
      <c r="N22" s="78"/>
      <c r="O22" s="6"/>
      <c r="P22" s="78">
        <v>16.7</v>
      </c>
      <c r="Q22" s="78"/>
      <c r="R22" s="5">
        <v>67.599999999999994</v>
      </c>
      <c r="S22" s="5" t="s">
        <v>75</v>
      </c>
    </row>
    <row r="23" spans="1:19" ht="14.1" customHeight="1" x14ac:dyDescent="0.15">
      <c r="A23" s="86" t="s">
        <v>34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</row>
    <row r="24" spans="1:19" ht="24" customHeight="1" x14ac:dyDescent="0.15">
      <c r="A24" s="43"/>
      <c r="B24" s="43" t="s">
        <v>196</v>
      </c>
      <c r="C24" s="49" t="str">
        <f>'[1]2'!C28</f>
        <v>СУП КАРТОФЕЛЬНЫЙ С ГОРОХОМ ЛУЩЕНЫМ С МЯСОМ</v>
      </c>
      <c r="D24" s="49"/>
      <c r="E24" s="49"/>
      <c r="F24" s="49"/>
      <c r="G24" s="49"/>
      <c r="H24" s="43">
        <v>180</v>
      </c>
      <c r="I24" s="43"/>
      <c r="J24" s="45">
        <v>6</v>
      </c>
      <c r="K24" s="45"/>
      <c r="L24" s="46"/>
      <c r="M24" s="45">
        <v>6</v>
      </c>
      <c r="N24" s="45"/>
      <c r="O24" s="45"/>
      <c r="P24" s="45">
        <v>13</v>
      </c>
      <c r="Q24" s="45"/>
      <c r="R24" s="45">
        <v>134</v>
      </c>
      <c r="S24" s="45" t="s">
        <v>73</v>
      </c>
    </row>
    <row r="25" spans="1:19" ht="32.25" customHeight="1" x14ac:dyDescent="0.15">
      <c r="A25" s="43"/>
      <c r="B25" s="43"/>
      <c r="C25" s="44" t="str">
        <f>'[1]2'!C29</f>
        <v>(масло подсолнечное рафинированое, вода питьевая, соль йодированная, лавровый лист, картофель, горох лущеный, лук репчатый, морковь, свинина мясная)</v>
      </c>
      <c r="D25" s="44"/>
      <c r="E25" s="44"/>
      <c r="F25" s="44"/>
      <c r="G25" s="44"/>
      <c r="H25" s="43"/>
      <c r="I25" s="43"/>
      <c r="J25" s="45"/>
      <c r="K25" s="45"/>
      <c r="L25" s="46"/>
      <c r="M25" s="45"/>
      <c r="N25" s="45"/>
      <c r="O25" s="45"/>
      <c r="P25" s="45"/>
      <c r="Q25" s="45"/>
      <c r="R25" s="45"/>
      <c r="S25" s="45"/>
    </row>
    <row r="26" spans="1:19" ht="26.25" customHeight="1" x14ac:dyDescent="0.15">
      <c r="A26" s="43"/>
      <c r="B26" s="43" t="s">
        <v>197</v>
      </c>
      <c r="C26" s="49" t="str">
        <f>'[1]2'!C30</f>
        <v>КОТЛЕТЫ РУБЛЕНЫЕ С БЕЛОКОЧАННОЙ КАПУСТОЙ</v>
      </c>
      <c r="D26" s="49"/>
      <c r="E26" s="49"/>
      <c r="F26" s="49"/>
      <c r="G26" s="49"/>
      <c r="H26" s="43">
        <v>50</v>
      </c>
      <c r="I26" s="43"/>
      <c r="J26" s="45">
        <v>6</v>
      </c>
      <c r="K26" s="45"/>
      <c r="L26" s="46"/>
      <c r="M26" s="45">
        <v>15</v>
      </c>
      <c r="N26" s="45"/>
      <c r="O26" s="45"/>
      <c r="P26" s="45">
        <v>6</v>
      </c>
      <c r="Q26" s="45"/>
      <c r="R26" s="45">
        <v>189</v>
      </c>
      <c r="S26" s="45" t="s">
        <v>71</v>
      </c>
    </row>
    <row r="27" spans="1:19" ht="23.65" customHeight="1" x14ac:dyDescent="0.15">
      <c r="A27" s="43"/>
      <c r="B27" s="43"/>
      <c r="C27" s="44" t="str">
        <f>'[1]2'!C31</f>
        <v>(, свинина, капуста, масло подсолнечное рафинированое,  батон, молоко, масло сливочное, соль йодированная, сухари панировачные, соль)</v>
      </c>
      <c r="D27" s="44"/>
      <c r="E27" s="44"/>
      <c r="F27" s="44"/>
      <c r="G27" s="44"/>
      <c r="H27" s="43"/>
      <c r="I27" s="43"/>
      <c r="J27" s="45"/>
      <c r="K27" s="45"/>
      <c r="L27" s="46"/>
      <c r="M27" s="45"/>
      <c r="N27" s="45"/>
      <c r="O27" s="45"/>
      <c r="P27" s="45"/>
      <c r="Q27" s="45"/>
      <c r="R27" s="45"/>
      <c r="S27" s="45"/>
    </row>
    <row r="28" spans="1:19" ht="13.35" customHeight="1" x14ac:dyDescent="0.15">
      <c r="A28" s="43"/>
      <c r="B28" s="43" t="s">
        <v>198</v>
      </c>
      <c r="C28" s="49" t="str">
        <f>'[1]2'!C32</f>
        <v>ПЮРЕ КАРТОФЕЛЬНОЕ</v>
      </c>
      <c r="D28" s="49"/>
      <c r="E28" s="49"/>
      <c r="F28" s="49"/>
      <c r="G28" s="49"/>
      <c r="H28" s="43">
        <v>110</v>
      </c>
      <c r="I28" s="43"/>
      <c r="J28" s="45">
        <v>2</v>
      </c>
      <c r="K28" s="45"/>
      <c r="L28" s="46"/>
      <c r="M28" s="45">
        <v>4</v>
      </c>
      <c r="N28" s="45"/>
      <c r="O28" s="45"/>
      <c r="P28" s="45">
        <v>16</v>
      </c>
      <c r="Q28" s="45"/>
      <c r="R28" s="45">
        <v>109</v>
      </c>
      <c r="S28" s="45" t="s">
        <v>18</v>
      </c>
    </row>
    <row r="29" spans="1:19" ht="16.899999999999999" customHeight="1" x14ac:dyDescent="0.15">
      <c r="A29" s="43"/>
      <c r="B29" s="43"/>
      <c r="C29" s="44" t="str">
        <f>'[1]2'!C33</f>
        <v>(картофель, молоко пастер. 3,2% жирности, масло сладко-сливочное несоленое, соль йодированная)</v>
      </c>
      <c r="D29" s="44"/>
      <c r="E29" s="44"/>
      <c r="F29" s="44"/>
      <c r="G29" s="44"/>
      <c r="H29" s="43"/>
      <c r="I29" s="43"/>
      <c r="J29" s="45"/>
      <c r="K29" s="45"/>
      <c r="L29" s="46"/>
      <c r="M29" s="45"/>
      <c r="N29" s="45"/>
      <c r="O29" s="45"/>
      <c r="P29" s="45"/>
      <c r="Q29" s="45"/>
      <c r="R29" s="45"/>
      <c r="S29" s="45"/>
    </row>
    <row r="30" spans="1:19" ht="13.35" customHeight="1" x14ac:dyDescent="0.15">
      <c r="A30" s="43"/>
      <c r="B30" s="43" t="s">
        <v>220</v>
      </c>
      <c r="C30" s="49" t="s">
        <v>69</v>
      </c>
      <c r="D30" s="49"/>
      <c r="E30" s="49"/>
      <c r="F30" s="49"/>
      <c r="G30" s="49"/>
      <c r="H30" s="43">
        <v>150</v>
      </c>
      <c r="I30" s="43"/>
      <c r="J30" s="45">
        <v>0</v>
      </c>
      <c r="K30" s="45"/>
      <c r="L30" s="46"/>
      <c r="M30" s="45">
        <v>0</v>
      </c>
      <c r="N30" s="45"/>
      <c r="O30" s="45"/>
      <c r="P30" s="45">
        <v>6</v>
      </c>
      <c r="Q30" s="45"/>
      <c r="R30" s="45">
        <v>26</v>
      </c>
      <c r="S30" s="45" t="s">
        <v>18</v>
      </c>
    </row>
    <row r="31" spans="1:19" ht="9.75" customHeight="1" x14ac:dyDescent="0.15">
      <c r="A31" s="43"/>
      <c r="B31" s="43"/>
      <c r="C31" s="44" t="s">
        <v>68</v>
      </c>
      <c r="D31" s="44"/>
      <c r="E31" s="44"/>
      <c r="F31" s="44"/>
      <c r="G31" s="44"/>
      <c r="H31" s="43"/>
      <c r="I31" s="43"/>
      <c r="J31" s="45"/>
      <c r="K31" s="45"/>
      <c r="L31" s="46"/>
      <c r="M31" s="45"/>
      <c r="N31" s="45"/>
      <c r="O31" s="45"/>
      <c r="P31" s="45"/>
      <c r="Q31" s="45"/>
      <c r="R31" s="45"/>
      <c r="S31" s="45"/>
    </row>
    <row r="32" spans="1:19" ht="13.35" customHeight="1" x14ac:dyDescent="0.15">
      <c r="A32" s="43"/>
      <c r="B32" s="43" t="s">
        <v>26</v>
      </c>
      <c r="C32" s="49" t="s">
        <v>35</v>
      </c>
      <c r="D32" s="49"/>
      <c r="E32" s="49"/>
      <c r="F32" s="49"/>
      <c r="G32" s="49"/>
      <c r="H32" s="43">
        <v>35</v>
      </c>
      <c r="I32" s="43"/>
      <c r="J32" s="45">
        <v>2</v>
      </c>
      <c r="K32" s="45"/>
      <c r="L32" s="46"/>
      <c r="M32" s="45">
        <v>0</v>
      </c>
      <c r="N32" s="45"/>
      <c r="O32" s="45"/>
      <c r="P32" s="45">
        <v>14</v>
      </c>
      <c r="Q32" s="45"/>
      <c r="R32" s="45">
        <v>69</v>
      </c>
      <c r="S32" s="45" t="s">
        <v>18</v>
      </c>
    </row>
    <row r="33" spans="1:19" ht="9.75" customHeight="1" x14ac:dyDescent="0.15">
      <c r="A33" s="43"/>
      <c r="B33" s="43"/>
      <c r="C33" s="44" t="s">
        <v>36</v>
      </c>
      <c r="D33" s="44"/>
      <c r="E33" s="44"/>
      <c r="F33" s="44"/>
      <c r="G33" s="44"/>
      <c r="H33" s="43"/>
      <c r="I33" s="43"/>
      <c r="J33" s="45"/>
      <c r="K33" s="45"/>
      <c r="L33" s="46"/>
      <c r="M33" s="45"/>
      <c r="N33" s="45"/>
      <c r="O33" s="45"/>
      <c r="P33" s="45"/>
      <c r="Q33" s="45"/>
      <c r="R33" s="45"/>
      <c r="S33" s="45"/>
    </row>
    <row r="34" spans="1:19" ht="14.1" customHeight="1" x14ac:dyDescent="0.15">
      <c r="A34" s="79" t="s">
        <v>29</v>
      </c>
      <c r="B34" s="79"/>
      <c r="C34" s="79"/>
      <c r="D34" s="79"/>
      <c r="E34" s="79"/>
      <c r="F34" s="79"/>
      <c r="G34" s="79"/>
      <c r="H34" s="80">
        <v>525</v>
      </c>
      <c r="I34" s="80"/>
      <c r="J34" s="78">
        <f>J24+J26+J28+J30+J32</f>
        <v>16</v>
      </c>
      <c r="K34" s="78"/>
      <c r="L34" s="78">
        <f>M24+M26+M28+M30+M32</f>
        <v>25</v>
      </c>
      <c r="M34" s="78"/>
      <c r="N34" s="78"/>
      <c r="O34" s="6"/>
      <c r="P34" s="78">
        <f>P24+P26+P28+P30+P32</f>
        <v>55</v>
      </c>
      <c r="Q34" s="78"/>
      <c r="R34" s="5">
        <f>R24+R26+R28+R30+R32</f>
        <v>527</v>
      </c>
      <c r="S34" s="5" t="s">
        <v>67</v>
      </c>
    </row>
    <row r="35" spans="1:19" ht="14.1" customHeight="1" x14ac:dyDescent="0.15">
      <c r="A35" s="86" t="s">
        <v>37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spans="1:19" ht="13.35" customHeight="1" x14ac:dyDescent="0.15">
      <c r="A36" s="43"/>
      <c r="B36" s="43" t="s">
        <v>192</v>
      </c>
      <c r="C36" s="49" t="s">
        <v>42</v>
      </c>
      <c r="D36" s="49"/>
      <c r="E36" s="49"/>
      <c r="F36" s="49"/>
      <c r="G36" s="49"/>
      <c r="H36" s="43">
        <v>150</v>
      </c>
      <c r="I36" s="43"/>
      <c r="J36" s="45">
        <v>0</v>
      </c>
      <c r="K36" s="45"/>
      <c r="L36" s="46"/>
      <c r="M36" s="45">
        <v>0</v>
      </c>
      <c r="N36" s="45"/>
      <c r="O36" s="45"/>
      <c r="P36" s="45">
        <v>6</v>
      </c>
      <c r="Q36" s="45"/>
      <c r="R36" s="45">
        <v>24</v>
      </c>
      <c r="S36" s="45" t="s">
        <v>18</v>
      </c>
    </row>
    <row r="37" spans="1:19" ht="9.75" customHeight="1" x14ac:dyDescent="0.15">
      <c r="A37" s="43"/>
      <c r="B37" s="43"/>
      <c r="C37" s="44" t="s">
        <v>43</v>
      </c>
      <c r="D37" s="44"/>
      <c r="E37" s="44"/>
      <c r="F37" s="44"/>
      <c r="G37" s="44"/>
      <c r="H37" s="43"/>
      <c r="I37" s="43"/>
      <c r="J37" s="45"/>
      <c r="K37" s="45"/>
      <c r="L37" s="46"/>
      <c r="M37" s="45"/>
      <c r="N37" s="45"/>
      <c r="O37" s="45"/>
      <c r="P37" s="45"/>
      <c r="Q37" s="45"/>
      <c r="R37" s="45"/>
      <c r="S37" s="45"/>
    </row>
    <row r="38" spans="1:19" ht="13.35" customHeight="1" x14ac:dyDescent="0.15">
      <c r="A38" s="43"/>
      <c r="B38" s="43" t="s">
        <v>165</v>
      </c>
      <c r="C38" s="49" t="s">
        <v>66</v>
      </c>
      <c r="D38" s="49"/>
      <c r="E38" s="49"/>
      <c r="F38" s="49"/>
      <c r="G38" s="49"/>
      <c r="H38" s="43">
        <v>50</v>
      </c>
      <c r="I38" s="43"/>
      <c r="J38" s="45">
        <v>4.4000000000000004</v>
      </c>
      <c r="K38" s="45"/>
      <c r="L38" s="46"/>
      <c r="M38" s="45">
        <v>4.5999999999999996</v>
      </c>
      <c r="N38" s="45"/>
      <c r="O38" s="45"/>
      <c r="P38" s="45">
        <v>27.6</v>
      </c>
      <c r="Q38" s="45"/>
      <c r="R38" s="45">
        <v>169</v>
      </c>
      <c r="S38" s="45" t="s">
        <v>18</v>
      </c>
    </row>
    <row r="39" spans="1:19" ht="27.75" customHeight="1" x14ac:dyDescent="0.15">
      <c r="A39" s="43"/>
      <c r="B39" s="43"/>
      <c r="C39" s="44" t="s">
        <v>65</v>
      </c>
      <c r="D39" s="44"/>
      <c r="E39" s="44"/>
      <c r="F39" s="44"/>
      <c r="G39" s="44"/>
      <c r="H39" s="43"/>
      <c r="I39" s="43"/>
      <c r="J39" s="45"/>
      <c r="K39" s="45"/>
      <c r="L39" s="46"/>
      <c r="M39" s="45"/>
      <c r="N39" s="45"/>
      <c r="O39" s="45"/>
      <c r="P39" s="45"/>
      <c r="Q39" s="45"/>
      <c r="R39" s="45"/>
      <c r="S39" s="45"/>
    </row>
    <row r="40" spans="1:19" ht="14.1" customHeight="1" x14ac:dyDescent="0.15">
      <c r="A40" s="79" t="s">
        <v>29</v>
      </c>
      <c r="B40" s="79"/>
      <c r="C40" s="79"/>
      <c r="D40" s="79"/>
      <c r="E40" s="79"/>
      <c r="F40" s="79"/>
      <c r="G40" s="79"/>
      <c r="H40" s="80">
        <v>200</v>
      </c>
      <c r="I40" s="80"/>
      <c r="J40" s="78">
        <f>J36+J38</f>
        <v>4.4000000000000004</v>
      </c>
      <c r="K40" s="78"/>
      <c r="L40" s="78">
        <f>M36+M38</f>
        <v>4.5999999999999996</v>
      </c>
      <c r="M40" s="78"/>
      <c r="N40" s="78"/>
      <c r="O40" s="6"/>
      <c r="P40" s="78">
        <f>P36+P38</f>
        <v>33.6</v>
      </c>
      <c r="Q40" s="78"/>
      <c r="R40" s="5">
        <f>R36+R38</f>
        <v>193</v>
      </c>
      <c r="S40" s="5" t="s">
        <v>18</v>
      </c>
    </row>
    <row r="41" spans="1:19" ht="14.1" customHeight="1" x14ac:dyDescent="0.15">
      <c r="A41" s="79" t="s">
        <v>53</v>
      </c>
      <c r="B41" s="79"/>
      <c r="C41" s="79"/>
      <c r="D41" s="79"/>
      <c r="E41" s="79"/>
      <c r="F41" s="79"/>
      <c r="G41" s="79"/>
      <c r="H41" s="79"/>
      <c r="I41" s="79"/>
      <c r="J41" s="78">
        <f>J18+J34+J40</f>
        <v>35.5</v>
      </c>
      <c r="K41" s="78"/>
      <c r="L41" s="78">
        <f>L18+L22+L34+L40</f>
        <v>44.4</v>
      </c>
      <c r="M41" s="78"/>
      <c r="N41" s="78"/>
      <c r="O41" s="6"/>
      <c r="P41" s="78">
        <f>P18+P22+P34+P40</f>
        <v>161.6</v>
      </c>
      <c r="Q41" s="78"/>
      <c r="R41" s="5">
        <v>1311.5</v>
      </c>
      <c r="S41" s="5" t="s">
        <v>64</v>
      </c>
    </row>
    <row r="42" spans="1:19" ht="21.2" customHeight="1" x14ac:dyDescent="0.2">
      <c r="B42" s="4" t="s">
        <v>59</v>
      </c>
      <c r="C42" s="4"/>
      <c r="D42" s="4"/>
      <c r="E42" s="4"/>
      <c r="F42" s="88" t="s">
        <v>63</v>
      </c>
      <c r="G42" s="88"/>
      <c r="H42" s="88"/>
      <c r="I42" s="88"/>
      <c r="J42" s="87" t="s">
        <v>62</v>
      </c>
      <c r="K42" s="87"/>
      <c r="L42" s="87"/>
      <c r="M42" s="87"/>
      <c r="N42" s="87"/>
      <c r="O42" s="87"/>
      <c r="P42" s="87"/>
    </row>
    <row r="43" spans="1:19" ht="14.1" customHeight="1" x14ac:dyDescent="0.15">
      <c r="A43" s="89" t="s">
        <v>54</v>
      </c>
      <c r="B43" s="89"/>
      <c r="C43" s="89"/>
      <c r="D43" s="89"/>
      <c r="E43" s="89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</row>
    <row r="44" spans="1:19" ht="0.75" customHeight="1" x14ac:dyDescent="0.15">
      <c r="F44" s="90"/>
      <c r="G44" s="90"/>
      <c r="H44" s="90"/>
    </row>
  </sheetData>
  <mergeCells count="182">
    <mergeCell ref="A43:E43"/>
    <mergeCell ref="I43:S43"/>
    <mergeCell ref="F44:H44"/>
    <mergeCell ref="R38:R39"/>
    <mergeCell ref="S38:S39"/>
    <mergeCell ref="A40:G40"/>
    <mergeCell ref="H40:I40"/>
    <mergeCell ref="J40:K40"/>
    <mergeCell ref="A34:G34"/>
    <mergeCell ref="H34:I34"/>
    <mergeCell ref="J34:K34"/>
    <mergeCell ref="L34:N34"/>
    <mergeCell ref="P34:Q34"/>
    <mergeCell ref="A35:S35"/>
    <mergeCell ref="C38:G38"/>
    <mergeCell ref="A38:A39"/>
    <mergeCell ref="B38:B39"/>
    <mergeCell ref="C39:G39"/>
    <mergeCell ref="H38:I39"/>
    <mergeCell ref="J38:K39"/>
    <mergeCell ref="L36:L37"/>
    <mergeCell ref="M36:O37"/>
    <mergeCell ref="P36:Q37"/>
    <mergeCell ref="R36:R37"/>
    <mergeCell ref="S36:S37"/>
    <mergeCell ref="J42:P42"/>
    <mergeCell ref="C36:G36"/>
    <mergeCell ref="A36:A37"/>
    <mergeCell ref="B36:B37"/>
    <mergeCell ref="C37:G37"/>
    <mergeCell ref="H36:I37"/>
    <mergeCell ref="J36:K37"/>
    <mergeCell ref="L38:L39"/>
    <mergeCell ref="M38:O39"/>
    <mergeCell ref="P38:Q39"/>
    <mergeCell ref="F42:I42"/>
    <mergeCell ref="L40:N40"/>
    <mergeCell ref="P40:Q40"/>
    <mergeCell ref="A41:I41"/>
    <mergeCell ref="J41:K41"/>
    <mergeCell ref="L41:N41"/>
    <mergeCell ref="P41:Q41"/>
    <mergeCell ref="P32:Q33"/>
    <mergeCell ref="R32:R33"/>
    <mergeCell ref="S32:S33"/>
    <mergeCell ref="C30:G30"/>
    <mergeCell ref="A30:A31"/>
    <mergeCell ref="B30:B31"/>
    <mergeCell ref="C31:G31"/>
    <mergeCell ref="H30:I31"/>
    <mergeCell ref="J30:K31"/>
    <mergeCell ref="L30:L31"/>
    <mergeCell ref="R30:R31"/>
    <mergeCell ref="S30:S31"/>
    <mergeCell ref="C32:G32"/>
    <mergeCell ref="A32:A33"/>
    <mergeCell ref="B32:B33"/>
    <mergeCell ref="C33:G33"/>
    <mergeCell ref="H32:I33"/>
    <mergeCell ref="J32:K33"/>
    <mergeCell ref="L32:L33"/>
    <mergeCell ref="M32:O33"/>
    <mergeCell ref="R28:R29"/>
    <mergeCell ref="S28:S29"/>
    <mergeCell ref="C26:G26"/>
    <mergeCell ref="M26:O27"/>
    <mergeCell ref="P26:Q27"/>
    <mergeCell ref="M30:O31"/>
    <mergeCell ref="P30:Q31"/>
    <mergeCell ref="R26:R27"/>
    <mergeCell ref="S26:S27"/>
    <mergeCell ref="C28:G28"/>
    <mergeCell ref="C29:G29"/>
    <mergeCell ref="H28:I29"/>
    <mergeCell ref="J28:K29"/>
    <mergeCell ref="A26:A27"/>
    <mergeCell ref="B26:B27"/>
    <mergeCell ref="C27:G27"/>
    <mergeCell ref="H26:I27"/>
    <mergeCell ref="J26:K27"/>
    <mergeCell ref="L26:L27"/>
    <mergeCell ref="L28:L29"/>
    <mergeCell ref="M28:O29"/>
    <mergeCell ref="P28:Q29"/>
    <mergeCell ref="A28:A29"/>
    <mergeCell ref="B28:B29"/>
    <mergeCell ref="R24:R25"/>
    <mergeCell ref="S24:S25"/>
    <mergeCell ref="S16:S17"/>
    <mergeCell ref="A18:G18"/>
    <mergeCell ref="H18:I18"/>
    <mergeCell ref="J18:K18"/>
    <mergeCell ref="L18:N18"/>
    <mergeCell ref="P18:Q18"/>
    <mergeCell ref="A19:S19"/>
    <mergeCell ref="C20:G20"/>
    <mergeCell ref="A23:S23"/>
    <mergeCell ref="C24:G24"/>
    <mergeCell ref="A24:A25"/>
    <mergeCell ref="B24:B25"/>
    <mergeCell ref="C25:G25"/>
    <mergeCell ref="H24:I25"/>
    <mergeCell ref="J24:K25"/>
    <mergeCell ref="L24:L25"/>
    <mergeCell ref="M24:O25"/>
    <mergeCell ref="P24:Q25"/>
    <mergeCell ref="S20:S21"/>
    <mergeCell ref="C16:G16"/>
    <mergeCell ref="A16:A17"/>
    <mergeCell ref="B16:B17"/>
    <mergeCell ref="C17:G17"/>
    <mergeCell ref="H16:I17"/>
    <mergeCell ref="J16:K17"/>
    <mergeCell ref="A20:A21"/>
    <mergeCell ref="B20:B21"/>
    <mergeCell ref="C21:G21"/>
    <mergeCell ref="H20:I21"/>
    <mergeCell ref="J20:K21"/>
    <mergeCell ref="L20:L21"/>
    <mergeCell ref="A12:A13"/>
    <mergeCell ref="B12:B13"/>
    <mergeCell ref="C13:G13"/>
    <mergeCell ref="H12:I13"/>
    <mergeCell ref="J12:K13"/>
    <mergeCell ref="S12:S13"/>
    <mergeCell ref="C14:G14"/>
    <mergeCell ref="A14:A15"/>
    <mergeCell ref="B14:B15"/>
    <mergeCell ref="C15:G15"/>
    <mergeCell ref="H14:I15"/>
    <mergeCell ref="J14:K15"/>
    <mergeCell ref="L14:L15"/>
    <mergeCell ref="M14:O15"/>
    <mergeCell ref="P14:Q15"/>
    <mergeCell ref="P3:R3"/>
    <mergeCell ref="P1:R1"/>
    <mergeCell ref="H7:I8"/>
    <mergeCell ref="J8:K8"/>
    <mergeCell ref="L8:N8"/>
    <mergeCell ref="S10:S11"/>
    <mergeCell ref="L16:L17"/>
    <mergeCell ref="M16:O17"/>
    <mergeCell ref="P16:Q17"/>
    <mergeCell ref="R12:R13"/>
    <mergeCell ref="R16:R17"/>
    <mergeCell ref="P12:Q13"/>
    <mergeCell ref="S7:S8"/>
    <mergeCell ref="A9:S9"/>
    <mergeCell ref="C10:G10"/>
    <mergeCell ref="A10:A11"/>
    <mergeCell ref="B10:B11"/>
    <mergeCell ref="C11:G11"/>
    <mergeCell ref="H10:I11"/>
    <mergeCell ref="J10:K11"/>
    <mergeCell ref="L10:L11"/>
    <mergeCell ref="R14:R15"/>
    <mergeCell ref="S14:S15"/>
    <mergeCell ref="C12:G12"/>
    <mergeCell ref="O8:P8"/>
    <mergeCell ref="Q7:R8"/>
    <mergeCell ref="J22:K22"/>
    <mergeCell ref="L22:N22"/>
    <mergeCell ref="P22:Q22"/>
    <mergeCell ref="A22:G22"/>
    <mergeCell ref="H22:I22"/>
    <mergeCell ref="A1:C1"/>
    <mergeCell ref="G2:J2"/>
    <mergeCell ref="E3:M3"/>
    <mergeCell ref="B5:R5"/>
    <mergeCell ref="J7:P7"/>
    <mergeCell ref="A7:A8"/>
    <mergeCell ref="B7:B8"/>
    <mergeCell ref="C7:G8"/>
    <mergeCell ref="M10:O11"/>
    <mergeCell ref="P10:Q11"/>
    <mergeCell ref="R10:R11"/>
    <mergeCell ref="L12:L13"/>
    <mergeCell ref="M12:O13"/>
    <mergeCell ref="M20:O21"/>
    <mergeCell ref="P20:Q21"/>
    <mergeCell ref="R20:R21"/>
    <mergeCell ref="P2:R2"/>
  </mergeCells>
  <pageMargins left="0.39" right="0.39" top="0.39" bottom="0.39" header="0" footer="0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13" workbookViewId="0">
      <selection activeCell="B20" sqref="B20:R21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33203125" style="3" customWidth="1"/>
    <col min="19" max="19" width="7.83203125" style="3" hidden="1" customWidth="1"/>
    <col min="20" max="16384" width="9.33203125" style="3"/>
  </cols>
  <sheetData>
    <row r="1" spans="1:19" ht="14.1" customHeight="1" x14ac:dyDescent="0.15">
      <c r="A1" s="81" t="s">
        <v>0</v>
      </c>
      <c r="B1" s="81"/>
      <c r="C1" s="81"/>
      <c r="P1" s="85" t="s">
        <v>56</v>
      </c>
      <c r="Q1" s="85"/>
      <c r="R1" s="85"/>
    </row>
    <row r="2" spans="1:19" ht="21.2" customHeight="1" x14ac:dyDescent="0.15">
      <c r="G2" s="82" t="s">
        <v>1</v>
      </c>
      <c r="H2" s="82"/>
      <c r="I2" s="82"/>
      <c r="J2" s="82"/>
      <c r="P2" s="84" t="s">
        <v>57</v>
      </c>
      <c r="Q2" s="84"/>
      <c r="R2" s="84"/>
    </row>
    <row r="3" spans="1:19" ht="14.1" customHeight="1" x14ac:dyDescent="0.15">
      <c r="E3" s="83" t="s">
        <v>110</v>
      </c>
      <c r="F3" s="83"/>
      <c r="G3" s="83"/>
      <c r="H3" s="83"/>
      <c r="I3" s="83"/>
      <c r="J3" s="83"/>
      <c r="K3" s="83"/>
      <c r="L3" s="83"/>
      <c r="M3" s="83"/>
      <c r="P3" s="85" t="s">
        <v>109</v>
      </c>
      <c r="Q3" s="85"/>
      <c r="R3" s="85"/>
    </row>
    <row r="4" spans="1:19" ht="7.15" customHeight="1" x14ac:dyDescent="0.15"/>
    <row r="5" spans="1:19" ht="18.2" customHeight="1" x14ac:dyDescent="0.15">
      <c r="B5" s="74" t="s">
        <v>193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9" ht="7.15" customHeight="1" x14ac:dyDescent="0.15"/>
    <row r="7" spans="1:19" ht="25.5" customHeight="1" x14ac:dyDescent="0.15">
      <c r="A7" s="77"/>
      <c r="B7" s="77" t="s">
        <v>2</v>
      </c>
      <c r="C7" s="77" t="s">
        <v>3</v>
      </c>
      <c r="D7" s="77"/>
      <c r="E7" s="77"/>
      <c r="F7" s="77"/>
      <c r="G7" s="77"/>
      <c r="H7" s="77" t="s">
        <v>4</v>
      </c>
      <c r="I7" s="77"/>
      <c r="J7" s="77" t="s">
        <v>5</v>
      </c>
      <c r="K7" s="77"/>
      <c r="L7" s="77"/>
      <c r="M7" s="77"/>
      <c r="N7" s="77"/>
      <c r="O7" s="77"/>
      <c r="P7" s="77"/>
      <c r="Q7" s="77" t="s">
        <v>6</v>
      </c>
      <c r="R7" s="77"/>
      <c r="S7" s="77" t="s">
        <v>7</v>
      </c>
    </row>
    <row r="8" spans="1:19" ht="25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 t="s">
        <v>8</v>
      </c>
      <c r="K8" s="77"/>
      <c r="L8" s="77" t="s">
        <v>9</v>
      </c>
      <c r="M8" s="77"/>
      <c r="N8" s="77"/>
      <c r="O8" s="77" t="s">
        <v>10</v>
      </c>
      <c r="P8" s="77"/>
      <c r="Q8" s="77"/>
      <c r="R8" s="77"/>
      <c r="S8" s="77"/>
    </row>
    <row r="9" spans="1:19" ht="14.1" customHeight="1" x14ac:dyDescent="0.15">
      <c r="A9" s="86" t="s">
        <v>11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ht="13.35" customHeight="1" x14ac:dyDescent="0.15">
      <c r="A10" s="43"/>
      <c r="B10" s="43" t="s">
        <v>166</v>
      </c>
      <c r="C10" s="49" t="s">
        <v>108</v>
      </c>
      <c r="D10" s="49"/>
      <c r="E10" s="49"/>
      <c r="F10" s="49"/>
      <c r="G10" s="49"/>
      <c r="H10" s="43" t="s">
        <v>14</v>
      </c>
      <c r="I10" s="43"/>
      <c r="J10" s="45" t="s">
        <v>51</v>
      </c>
      <c r="K10" s="45"/>
      <c r="L10" s="46"/>
      <c r="M10" s="45" t="s">
        <v>78</v>
      </c>
      <c r="N10" s="45"/>
      <c r="O10" s="45"/>
      <c r="P10" s="45"/>
      <c r="Q10" s="45"/>
      <c r="R10" s="45">
        <v>36.4</v>
      </c>
      <c r="S10" s="45" t="s">
        <v>15</v>
      </c>
    </row>
    <row r="11" spans="1:19" ht="9.75" customHeight="1" x14ac:dyDescent="0.15">
      <c r="A11" s="43"/>
      <c r="B11" s="43"/>
      <c r="C11" s="44" t="s">
        <v>107</v>
      </c>
      <c r="D11" s="44"/>
      <c r="E11" s="44"/>
      <c r="F11" s="44"/>
      <c r="G11" s="44"/>
      <c r="H11" s="43"/>
      <c r="I11" s="43"/>
      <c r="J11" s="45"/>
      <c r="K11" s="45"/>
      <c r="L11" s="46"/>
      <c r="M11" s="45"/>
      <c r="N11" s="45"/>
      <c r="O11" s="45"/>
      <c r="P11" s="45"/>
      <c r="Q11" s="45"/>
      <c r="R11" s="45"/>
      <c r="S11" s="45"/>
    </row>
    <row r="12" spans="1:19" ht="24" customHeight="1" x14ac:dyDescent="0.15">
      <c r="A12" s="43"/>
      <c r="B12" s="43" t="s">
        <v>199</v>
      </c>
      <c r="C12" s="49" t="s">
        <v>106</v>
      </c>
      <c r="D12" s="49"/>
      <c r="E12" s="49"/>
      <c r="F12" s="49"/>
      <c r="G12" s="49"/>
      <c r="H12" s="43" t="s">
        <v>194</v>
      </c>
      <c r="I12" s="43"/>
      <c r="J12" s="45">
        <v>4</v>
      </c>
      <c r="K12" s="45"/>
      <c r="L12" s="46"/>
      <c r="M12" s="45">
        <v>8</v>
      </c>
      <c r="N12" s="45"/>
      <c r="O12" s="45"/>
      <c r="P12" s="45">
        <v>14</v>
      </c>
      <c r="Q12" s="45"/>
      <c r="R12" s="45">
        <v>142</v>
      </c>
      <c r="S12" s="45" t="s">
        <v>105</v>
      </c>
    </row>
    <row r="13" spans="1:19" ht="23.65" customHeight="1" x14ac:dyDescent="0.15">
      <c r="A13" s="43"/>
      <c r="B13" s="43"/>
      <c r="C13" s="44" t="s">
        <v>104</v>
      </c>
      <c r="D13" s="44"/>
      <c r="E13" s="44"/>
      <c r="F13" s="44"/>
      <c r="G13" s="44"/>
      <c r="H13" s="43"/>
      <c r="I13" s="43"/>
      <c r="J13" s="45"/>
      <c r="K13" s="45"/>
      <c r="L13" s="46"/>
      <c r="M13" s="45"/>
      <c r="N13" s="45"/>
      <c r="O13" s="45"/>
      <c r="P13" s="45"/>
      <c r="Q13" s="45"/>
      <c r="R13" s="45"/>
      <c r="S13" s="45"/>
    </row>
    <row r="14" spans="1:19" ht="13.35" customHeight="1" x14ac:dyDescent="0.15">
      <c r="A14" s="43"/>
      <c r="B14" s="43" t="s">
        <v>192</v>
      </c>
      <c r="C14" s="49" t="s">
        <v>42</v>
      </c>
      <c r="D14" s="49"/>
      <c r="E14" s="49"/>
      <c r="F14" s="49"/>
      <c r="G14" s="49"/>
      <c r="H14" s="43">
        <v>150</v>
      </c>
      <c r="I14" s="43"/>
      <c r="J14" s="45">
        <v>0</v>
      </c>
      <c r="K14" s="45"/>
      <c r="L14" s="46"/>
      <c r="M14" s="45">
        <v>0</v>
      </c>
      <c r="N14" s="45"/>
      <c r="O14" s="45"/>
      <c r="P14" s="45">
        <v>6</v>
      </c>
      <c r="Q14" s="45"/>
      <c r="R14" s="45">
        <v>24</v>
      </c>
      <c r="S14" s="45" t="s">
        <v>18</v>
      </c>
    </row>
    <row r="15" spans="1:19" ht="9.75" customHeight="1" x14ac:dyDescent="0.15">
      <c r="A15" s="43"/>
      <c r="B15" s="43"/>
      <c r="C15" s="44" t="s">
        <v>43</v>
      </c>
      <c r="D15" s="44"/>
      <c r="E15" s="44"/>
      <c r="F15" s="44"/>
      <c r="G15" s="44"/>
      <c r="H15" s="43"/>
      <c r="I15" s="43"/>
      <c r="J15" s="45"/>
      <c r="K15" s="45"/>
      <c r="L15" s="46"/>
      <c r="M15" s="45"/>
      <c r="N15" s="45"/>
      <c r="O15" s="45"/>
      <c r="P15" s="45"/>
      <c r="Q15" s="45"/>
      <c r="R15" s="45"/>
      <c r="S15" s="45"/>
    </row>
    <row r="16" spans="1:19" ht="13.35" customHeight="1" x14ac:dyDescent="0.15">
      <c r="A16" s="43"/>
      <c r="B16" s="43" t="s">
        <v>26</v>
      </c>
      <c r="C16" s="49" t="s">
        <v>27</v>
      </c>
      <c r="D16" s="49"/>
      <c r="E16" s="49"/>
      <c r="F16" s="49"/>
      <c r="G16" s="49"/>
      <c r="H16" s="43">
        <v>35</v>
      </c>
      <c r="I16" s="43"/>
      <c r="J16" s="45" t="s">
        <v>78</v>
      </c>
      <c r="K16" s="45"/>
      <c r="L16" s="46"/>
      <c r="M16" s="45">
        <v>1</v>
      </c>
      <c r="N16" s="45"/>
      <c r="O16" s="45"/>
      <c r="P16" s="45">
        <v>18</v>
      </c>
      <c r="Q16" s="45"/>
      <c r="R16" s="45">
        <v>92</v>
      </c>
      <c r="S16" s="45" t="s">
        <v>18</v>
      </c>
    </row>
    <row r="17" spans="1:19" ht="9.75" customHeight="1" x14ac:dyDescent="0.15">
      <c r="A17" s="43"/>
      <c r="B17" s="43"/>
      <c r="C17" s="44" t="s">
        <v>28</v>
      </c>
      <c r="D17" s="44"/>
      <c r="E17" s="44"/>
      <c r="F17" s="44"/>
      <c r="G17" s="44"/>
      <c r="H17" s="43"/>
      <c r="I17" s="43"/>
      <c r="J17" s="45"/>
      <c r="K17" s="45"/>
      <c r="L17" s="46"/>
      <c r="M17" s="45"/>
      <c r="N17" s="45"/>
      <c r="O17" s="45"/>
      <c r="P17" s="45"/>
      <c r="Q17" s="45"/>
      <c r="R17" s="45"/>
      <c r="S17" s="45"/>
    </row>
    <row r="18" spans="1:19" ht="14.1" customHeight="1" x14ac:dyDescent="0.15">
      <c r="A18" s="79" t="s">
        <v>29</v>
      </c>
      <c r="B18" s="79"/>
      <c r="C18" s="79"/>
      <c r="D18" s="79"/>
      <c r="E18" s="79"/>
      <c r="F18" s="79"/>
      <c r="G18" s="79"/>
      <c r="H18" s="80">
        <v>350</v>
      </c>
      <c r="I18" s="80"/>
      <c r="J18" s="78">
        <f>J10+J12+J14+J16</f>
        <v>9.3000000000000007</v>
      </c>
      <c r="K18" s="78"/>
      <c r="L18" s="78">
        <f>M10+M12+M14+M16</f>
        <v>12</v>
      </c>
      <c r="M18" s="78"/>
      <c r="N18" s="78"/>
      <c r="O18" s="6"/>
      <c r="P18" s="78">
        <f>P10+P12+P14+P16</f>
        <v>38</v>
      </c>
      <c r="Q18" s="78"/>
      <c r="R18" s="5">
        <f>R10+R12+R14+R16</f>
        <v>294.39999999999998</v>
      </c>
      <c r="S18" s="5" t="s">
        <v>75</v>
      </c>
    </row>
    <row r="19" spans="1:19" ht="14.1" customHeight="1" x14ac:dyDescent="0.15">
      <c r="A19" s="86" t="s">
        <v>31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spans="1:19" ht="13.35" customHeight="1" x14ac:dyDescent="0.15">
      <c r="A20" s="43"/>
      <c r="B20" s="43" t="s">
        <v>200</v>
      </c>
      <c r="C20" s="49" t="s">
        <v>32</v>
      </c>
      <c r="D20" s="49"/>
      <c r="E20" s="49"/>
      <c r="F20" s="49"/>
      <c r="G20" s="49"/>
      <c r="H20" s="43">
        <v>150</v>
      </c>
      <c r="I20" s="43"/>
      <c r="J20" s="45">
        <v>4</v>
      </c>
      <c r="K20" s="45"/>
      <c r="L20" s="46"/>
      <c r="M20" s="45">
        <v>4</v>
      </c>
      <c r="N20" s="45"/>
      <c r="O20" s="45"/>
      <c r="P20" s="45">
        <v>30</v>
      </c>
      <c r="Q20" s="45"/>
      <c r="R20" s="45">
        <v>119</v>
      </c>
      <c r="S20" s="45" t="s">
        <v>46</v>
      </c>
    </row>
    <row r="21" spans="1:19" ht="9.75" customHeight="1" x14ac:dyDescent="0.15">
      <c r="A21" s="43"/>
      <c r="B21" s="43"/>
      <c r="C21" s="44" t="s">
        <v>33</v>
      </c>
      <c r="D21" s="44"/>
      <c r="E21" s="44"/>
      <c r="F21" s="44"/>
      <c r="G21" s="44"/>
      <c r="H21" s="43"/>
      <c r="I21" s="43"/>
      <c r="J21" s="45"/>
      <c r="K21" s="45"/>
      <c r="L21" s="46"/>
      <c r="M21" s="45"/>
      <c r="N21" s="45"/>
      <c r="O21" s="45"/>
      <c r="P21" s="45"/>
      <c r="Q21" s="45"/>
      <c r="R21" s="45"/>
      <c r="S21" s="45"/>
    </row>
    <row r="22" spans="1:19" ht="14.1" customHeight="1" x14ac:dyDescent="0.15">
      <c r="A22" s="79" t="s">
        <v>29</v>
      </c>
      <c r="B22" s="79"/>
      <c r="C22" s="79"/>
      <c r="D22" s="79"/>
      <c r="E22" s="79"/>
      <c r="F22" s="79"/>
      <c r="G22" s="79"/>
      <c r="H22" s="80">
        <v>150</v>
      </c>
      <c r="I22" s="80"/>
      <c r="J22" s="78">
        <v>4</v>
      </c>
      <c r="K22" s="78"/>
      <c r="L22" s="78">
        <v>4</v>
      </c>
      <c r="M22" s="78"/>
      <c r="N22" s="78"/>
      <c r="O22" s="6"/>
      <c r="P22" s="78">
        <v>30</v>
      </c>
      <c r="Q22" s="78"/>
      <c r="R22" s="5">
        <v>119</v>
      </c>
      <c r="S22" s="5" t="s">
        <v>46</v>
      </c>
    </row>
    <row r="23" spans="1:19" ht="14.1" customHeight="1" x14ac:dyDescent="0.15">
      <c r="A23" s="86" t="s">
        <v>34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</row>
    <row r="24" spans="1:19" ht="24" customHeight="1" x14ac:dyDescent="0.15">
      <c r="A24" s="43"/>
      <c r="B24" s="43" t="s">
        <v>201</v>
      </c>
      <c r="C24" s="49" t="s">
        <v>74</v>
      </c>
      <c r="D24" s="49"/>
      <c r="E24" s="49"/>
      <c r="F24" s="49"/>
      <c r="G24" s="49"/>
      <c r="H24" s="43">
        <v>180</v>
      </c>
      <c r="I24" s="43"/>
      <c r="J24" s="45">
        <v>3</v>
      </c>
      <c r="K24" s="45"/>
      <c r="L24" s="46"/>
      <c r="M24" s="45">
        <v>6</v>
      </c>
      <c r="N24" s="45"/>
      <c r="O24" s="45"/>
      <c r="P24" s="45">
        <v>6</v>
      </c>
      <c r="Q24" s="45"/>
      <c r="R24" s="45">
        <v>92</v>
      </c>
      <c r="S24" s="45" t="s">
        <v>102</v>
      </c>
    </row>
    <row r="25" spans="1:19" ht="31.5" customHeight="1" x14ac:dyDescent="0.15">
      <c r="A25" s="43"/>
      <c r="B25" s="43"/>
      <c r="C25" s="44" t="s">
        <v>72</v>
      </c>
      <c r="D25" s="44"/>
      <c r="E25" s="44"/>
      <c r="F25" s="44"/>
      <c r="G25" s="44"/>
      <c r="H25" s="43"/>
      <c r="I25" s="43"/>
      <c r="J25" s="45"/>
      <c r="K25" s="45"/>
      <c r="L25" s="46"/>
      <c r="M25" s="45"/>
      <c r="N25" s="45"/>
      <c r="O25" s="45"/>
      <c r="P25" s="45"/>
      <c r="Q25" s="45"/>
      <c r="R25" s="45"/>
      <c r="S25" s="45"/>
    </row>
    <row r="26" spans="1:19" ht="13.35" customHeight="1" x14ac:dyDescent="0.15">
      <c r="A26" s="43"/>
      <c r="B26" s="43" t="s">
        <v>202</v>
      </c>
      <c r="C26" s="49" t="str">
        <f>'[1]3'!C30</f>
        <v>ПЛОВ (СВИНИНА)</v>
      </c>
      <c r="D26" s="49"/>
      <c r="E26" s="49"/>
      <c r="F26" s="49"/>
      <c r="G26" s="49"/>
      <c r="H26" s="43">
        <v>180</v>
      </c>
      <c r="I26" s="43"/>
      <c r="J26" s="45">
        <v>12</v>
      </c>
      <c r="K26" s="45"/>
      <c r="L26" s="46"/>
      <c r="M26" s="45">
        <v>32</v>
      </c>
      <c r="N26" s="45"/>
      <c r="O26" s="45"/>
      <c r="P26" s="45">
        <v>31</v>
      </c>
      <c r="Q26" s="45"/>
      <c r="R26" s="45">
        <v>466</v>
      </c>
      <c r="S26" s="45" t="s">
        <v>21</v>
      </c>
    </row>
    <row r="27" spans="1:19" ht="14.25" customHeight="1" x14ac:dyDescent="0.15">
      <c r="A27" s="43"/>
      <c r="B27" s="43"/>
      <c r="C27" s="44" t="str">
        <f>'[1]3'!C31</f>
        <v>(свинина, рис, масло растит, томатная паста, лук репчатый, соль, морковь, приправа, чеснок, вода)</v>
      </c>
      <c r="D27" s="44"/>
      <c r="E27" s="44"/>
      <c r="F27" s="44"/>
      <c r="G27" s="44"/>
      <c r="H27" s="43"/>
      <c r="I27" s="43"/>
      <c r="J27" s="45"/>
      <c r="K27" s="45"/>
      <c r="L27" s="46"/>
      <c r="M27" s="45"/>
      <c r="N27" s="45"/>
      <c r="O27" s="45"/>
      <c r="P27" s="45"/>
      <c r="Q27" s="45"/>
      <c r="R27" s="45"/>
      <c r="S27" s="45"/>
    </row>
    <row r="28" spans="1:19" ht="13.35" customHeight="1" x14ac:dyDescent="0.15">
      <c r="A28" s="43"/>
      <c r="B28" s="43" t="s">
        <v>167</v>
      </c>
      <c r="C28" s="49" t="s">
        <v>99</v>
      </c>
      <c r="D28" s="49"/>
      <c r="E28" s="49"/>
      <c r="F28" s="49"/>
      <c r="G28" s="49"/>
      <c r="H28" s="43">
        <v>20</v>
      </c>
      <c r="I28" s="43"/>
      <c r="J28" s="45" t="s">
        <v>40</v>
      </c>
      <c r="K28" s="45"/>
      <c r="L28" s="46"/>
      <c r="M28" s="45"/>
      <c r="N28" s="45"/>
      <c r="O28" s="45"/>
      <c r="P28" s="45" t="s">
        <v>21</v>
      </c>
      <c r="Q28" s="45"/>
      <c r="R28" s="45">
        <v>2.8</v>
      </c>
      <c r="S28" s="45" t="s">
        <v>98</v>
      </c>
    </row>
    <row r="29" spans="1:19" ht="9.75" customHeight="1" x14ac:dyDescent="0.15">
      <c r="A29" s="43"/>
      <c r="B29" s="43"/>
      <c r="C29" s="44" t="s">
        <v>97</v>
      </c>
      <c r="D29" s="44"/>
      <c r="E29" s="44"/>
      <c r="F29" s="44"/>
      <c r="G29" s="44"/>
      <c r="H29" s="43"/>
      <c r="I29" s="43"/>
      <c r="J29" s="45"/>
      <c r="K29" s="45"/>
      <c r="L29" s="46"/>
      <c r="M29" s="45"/>
      <c r="N29" s="45"/>
      <c r="O29" s="45"/>
      <c r="P29" s="45"/>
      <c r="Q29" s="45"/>
      <c r="R29" s="45"/>
      <c r="S29" s="45"/>
    </row>
    <row r="30" spans="1:19" ht="13.35" customHeight="1" x14ac:dyDescent="0.15">
      <c r="A30" s="43"/>
      <c r="B30" s="43" t="s">
        <v>203</v>
      </c>
      <c r="C30" s="49" t="str">
        <f>'[1]3'!C34</f>
        <v>КОМПОТ ИЗ КОМПОТНОЙ СМЕСИ С/М</v>
      </c>
      <c r="D30" s="49"/>
      <c r="E30" s="49"/>
      <c r="F30" s="49"/>
      <c r="G30" s="49"/>
      <c r="H30" s="43">
        <v>150</v>
      </c>
      <c r="I30" s="43"/>
      <c r="J30" s="45">
        <v>0</v>
      </c>
      <c r="K30" s="45"/>
      <c r="L30" s="46"/>
      <c r="M30" s="45">
        <v>0</v>
      </c>
      <c r="N30" s="45"/>
      <c r="O30" s="45"/>
      <c r="P30" s="45">
        <v>6</v>
      </c>
      <c r="Q30" s="45"/>
      <c r="R30" s="45">
        <v>26</v>
      </c>
      <c r="S30" s="45" t="s">
        <v>96</v>
      </c>
    </row>
    <row r="31" spans="1:19" ht="9.75" customHeight="1" x14ac:dyDescent="0.15">
      <c r="A31" s="43"/>
      <c r="B31" s="43"/>
      <c r="C31" s="44" t="str">
        <f>'[1]3'!C35</f>
        <v>(сахар песок, вода питьевая, компотная смесь с/м*)</v>
      </c>
      <c r="D31" s="44"/>
      <c r="E31" s="44"/>
      <c r="F31" s="44"/>
      <c r="G31" s="44"/>
      <c r="H31" s="43"/>
      <c r="I31" s="43"/>
      <c r="J31" s="45"/>
      <c r="K31" s="45"/>
      <c r="L31" s="46"/>
      <c r="M31" s="45"/>
      <c r="N31" s="45"/>
      <c r="O31" s="45"/>
      <c r="P31" s="45"/>
      <c r="Q31" s="45"/>
      <c r="R31" s="45"/>
      <c r="S31" s="45"/>
    </row>
    <row r="32" spans="1:19" ht="13.35" customHeight="1" x14ac:dyDescent="0.15">
      <c r="A32" s="43"/>
      <c r="B32" s="43" t="s">
        <v>26</v>
      </c>
      <c r="C32" s="49" t="s">
        <v>35</v>
      </c>
      <c r="D32" s="49"/>
      <c r="E32" s="49"/>
      <c r="F32" s="49"/>
      <c r="G32" s="49"/>
      <c r="H32" s="43">
        <v>35</v>
      </c>
      <c r="I32" s="43"/>
      <c r="J32" s="45">
        <v>2</v>
      </c>
      <c r="K32" s="45"/>
      <c r="L32" s="46"/>
      <c r="M32" s="45">
        <v>0</v>
      </c>
      <c r="N32" s="45"/>
      <c r="O32" s="45"/>
      <c r="P32" s="45">
        <v>14</v>
      </c>
      <c r="Q32" s="45"/>
      <c r="R32" s="45">
        <v>69</v>
      </c>
      <c r="S32" s="45" t="s">
        <v>18</v>
      </c>
    </row>
    <row r="33" spans="1:19" ht="9.75" customHeight="1" x14ac:dyDescent="0.15">
      <c r="A33" s="43"/>
      <c r="B33" s="43"/>
      <c r="C33" s="44" t="s">
        <v>36</v>
      </c>
      <c r="D33" s="44"/>
      <c r="E33" s="44"/>
      <c r="F33" s="44"/>
      <c r="G33" s="44"/>
      <c r="H33" s="43"/>
      <c r="I33" s="43"/>
      <c r="J33" s="45"/>
      <c r="K33" s="45"/>
      <c r="L33" s="46"/>
      <c r="M33" s="45"/>
      <c r="N33" s="45"/>
      <c r="O33" s="45"/>
      <c r="P33" s="45"/>
      <c r="Q33" s="45"/>
      <c r="R33" s="45"/>
      <c r="S33" s="45"/>
    </row>
    <row r="34" spans="1:19" ht="14.1" customHeight="1" x14ac:dyDescent="0.15">
      <c r="A34" s="79" t="s">
        <v>29</v>
      </c>
      <c r="B34" s="79"/>
      <c r="C34" s="79"/>
      <c r="D34" s="79"/>
      <c r="E34" s="79"/>
      <c r="F34" s="79"/>
      <c r="G34" s="79"/>
      <c r="H34" s="80">
        <v>565</v>
      </c>
      <c r="I34" s="80"/>
      <c r="J34" s="78">
        <f>J24+J26+J28+J30+J32</f>
        <v>17.2</v>
      </c>
      <c r="K34" s="78"/>
      <c r="L34" s="78">
        <f>M24+M26+M28+M30+M32</f>
        <v>38</v>
      </c>
      <c r="M34" s="78"/>
      <c r="N34" s="78"/>
      <c r="O34" s="6"/>
      <c r="P34" s="78">
        <f>P24+P26+P28+P30+P32</f>
        <v>57.5</v>
      </c>
      <c r="Q34" s="78"/>
      <c r="R34" s="5">
        <f>R24+R26+R28+R30+R32</f>
        <v>655.8</v>
      </c>
      <c r="S34" s="5" t="s">
        <v>95</v>
      </c>
    </row>
    <row r="35" spans="1:19" ht="14.1" customHeight="1" x14ac:dyDescent="0.15">
      <c r="A35" s="86" t="s">
        <v>37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spans="1:19" ht="13.35" customHeight="1" x14ac:dyDescent="0.15">
      <c r="A36" s="43"/>
      <c r="B36" s="43" t="s">
        <v>192</v>
      </c>
      <c r="C36" s="49" t="s">
        <v>42</v>
      </c>
      <c r="D36" s="49"/>
      <c r="E36" s="49"/>
      <c r="F36" s="49"/>
      <c r="G36" s="49"/>
      <c r="H36" s="43">
        <v>150</v>
      </c>
      <c r="I36" s="43"/>
      <c r="J36" s="45">
        <v>0</v>
      </c>
      <c r="K36" s="45"/>
      <c r="L36" s="46"/>
      <c r="M36" s="45">
        <v>0</v>
      </c>
      <c r="N36" s="45"/>
      <c r="O36" s="45"/>
      <c r="P36" s="45">
        <v>6</v>
      </c>
      <c r="Q36" s="45"/>
      <c r="R36" s="45">
        <v>24</v>
      </c>
      <c r="S36" s="45" t="s">
        <v>18</v>
      </c>
    </row>
    <row r="37" spans="1:19" ht="9.75" customHeight="1" x14ac:dyDescent="0.15">
      <c r="A37" s="43"/>
      <c r="B37" s="43"/>
      <c r="C37" s="44" t="s">
        <v>43</v>
      </c>
      <c r="D37" s="44"/>
      <c r="E37" s="44"/>
      <c r="F37" s="44"/>
      <c r="G37" s="44"/>
      <c r="H37" s="43"/>
      <c r="I37" s="43"/>
      <c r="J37" s="45"/>
      <c r="K37" s="45"/>
      <c r="L37" s="46"/>
      <c r="M37" s="45"/>
      <c r="N37" s="45"/>
      <c r="O37" s="45"/>
      <c r="P37" s="45"/>
      <c r="Q37" s="45"/>
      <c r="R37" s="45"/>
      <c r="S37" s="45"/>
    </row>
    <row r="38" spans="1:19" ht="13.35" customHeight="1" x14ac:dyDescent="0.15">
      <c r="A38" s="43"/>
      <c r="B38" s="43" t="s">
        <v>168</v>
      </c>
      <c r="C38" s="49" t="s">
        <v>94</v>
      </c>
      <c r="D38" s="49"/>
      <c r="E38" s="49"/>
      <c r="F38" s="49"/>
      <c r="G38" s="49"/>
      <c r="H38" s="43">
        <v>50</v>
      </c>
      <c r="I38" s="43"/>
      <c r="J38" s="45">
        <v>4.2</v>
      </c>
      <c r="K38" s="45"/>
      <c r="L38" s="46"/>
      <c r="M38" s="45">
        <v>4.4000000000000004</v>
      </c>
      <c r="N38" s="45"/>
      <c r="O38" s="45"/>
      <c r="P38" s="45">
        <v>29.5</v>
      </c>
      <c r="Q38" s="45"/>
      <c r="R38" s="45">
        <v>173.9</v>
      </c>
      <c r="S38" s="45" t="s">
        <v>18</v>
      </c>
    </row>
    <row r="39" spans="1:19" ht="23.65" customHeight="1" x14ac:dyDescent="0.15">
      <c r="A39" s="43"/>
      <c r="B39" s="43"/>
      <c r="C39" s="44" t="s">
        <v>93</v>
      </c>
      <c r="D39" s="44"/>
      <c r="E39" s="44"/>
      <c r="F39" s="44"/>
      <c r="G39" s="44"/>
      <c r="H39" s="43"/>
      <c r="I39" s="43"/>
      <c r="J39" s="45"/>
      <c r="K39" s="45"/>
      <c r="L39" s="46"/>
      <c r="M39" s="45"/>
      <c r="N39" s="45"/>
      <c r="O39" s="45"/>
      <c r="P39" s="45"/>
      <c r="Q39" s="45"/>
      <c r="R39" s="45"/>
      <c r="S39" s="45"/>
    </row>
    <row r="40" spans="1:19" ht="14.1" customHeight="1" x14ac:dyDescent="0.15">
      <c r="A40" s="79" t="s">
        <v>29</v>
      </c>
      <c r="B40" s="79"/>
      <c r="C40" s="79"/>
      <c r="D40" s="79"/>
      <c r="E40" s="79"/>
      <c r="F40" s="79"/>
      <c r="G40" s="79"/>
      <c r="H40" s="80">
        <v>200</v>
      </c>
      <c r="I40" s="80"/>
      <c r="J40" s="78">
        <v>4.2</v>
      </c>
      <c r="K40" s="78"/>
      <c r="L40" s="78">
        <v>4.4000000000000004</v>
      </c>
      <c r="M40" s="78"/>
      <c r="N40" s="78"/>
      <c r="O40" s="6"/>
      <c r="P40" s="78">
        <f>P36+P38</f>
        <v>35.5</v>
      </c>
      <c r="Q40" s="78"/>
      <c r="R40" s="5">
        <f>R36+R38</f>
        <v>197.9</v>
      </c>
      <c r="S40" s="5" t="s">
        <v>18</v>
      </c>
    </row>
    <row r="41" spans="1:19" ht="14.1" customHeight="1" x14ac:dyDescent="0.15">
      <c r="A41" s="79" t="s">
        <v>53</v>
      </c>
      <c r="B41" s="79"/>
      <c r="C41" s="79"/>
      <c r="D41" s="79"/>
      <c r="E41" s="79"/>
      <c r="F41" s="79"/>
      <c r="G41" s="79"/>
      <c r="H41" s="79"/>
      <c r="I41" s="79"/>
      <c r="J41" s="78">
        <f>J40+J34+J22+J18</f>
        <v>34.700000000000003</v>
      </c>
      <c r="K41" s="78"/>
      <c r="L41" s="78">
        <f>L40+L34+L22+L18</f>
        <v>58.4</v>
      </c>
      <c r="M41" s="78"/>
      <c r="N41" s="78"/>
      <c r="O41" s="6"/>
      <c r="P41" s="78">
        <f>P40+P34+P22+P18</f>
        <v>161</v>
      </c>
      <c r="Q41" s="78"/>
      <c r="R41" s="5">
        <f>R40+R34+R22+R18</f>
        <v>1267.0999999999999</v>
      </c>
      <c r="S41" s="5" t="s">
        <v>92</v>
      </c>
    </row>
    <row r="42" spans="1:19" ht="21.2" customHeight="1" x14ac:dyDescent="0.2">
      <c r="B42" s="4" t="s">
        <v>59</v>
      </c>
      <c r="C42" s="4"/>
      <c r="D42" s="4"/>
      <c r="E42" s="4"/>
      <c r="F42" s="88" t="s">
        <v>91</v>
      </c>
      <c r="G42" s="88"/>
      <c r="H42" s="4"/>
      <c r="I42" s="88" t="s">
        <v>61</v>
      </c>
      <c r="J42" s="88"/>
      <c r="K42" s="88"/>
      <c r="L42" s="88"/>
      <c r="M42" s="88"/>
    </row>
    <row r="43" spans="1:19" ht="14.1" customHeight="1" x14ac:dyDescent="0.15">
      <c r="A43" s="89" t="s">
        <v>54</v>
      </c>
      <c r="B43" s="89"/>
      <c r="C43" s="89"/>
      <c r="D43" s="89"/>
      <c r="E43" s="89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</row>
    <row r="44" spans="1:19" ht="0.75" customHeight="1" x14ac:dyDescent="0.15">
      <c r="F44" s="90"/>
      <c r="G44" s="90"/>
      <c r="H44" s="90"/>
    </row>
  </sheetData>
  <mergeCells count="182">
    <mergeCell ref="F44:H44"/>
    <mergeCell ref="P1:R1"/>
    <mergeCell ref="P2:R2"/>
    <mergeCell ref="P3:R3"/>
    <mergeCell ref="F42:G42"/>
    <mergeCell ref="I42:M42"/>
    <mergeCell ref="R38:R39"/>
    <mergeCell ref="S38:S39"/>
    <mergeCell ref="A40:G40"/>
    <mergeCell ref="H40:I40"/>
    <mergeCell ref="J40:K40"/>
    <mergeCell ref="L40:N40"/>
    <mergeCell ref="P40:Q40"/>
    <mergeCell ref="A41:I41"/>
    <mergeCell ref="J41:K41"/>
    <mergeCell ref="L41:N41"/>
    <mergeCell ref="P41:Q41"/>
    <mergeCell ref="L38:L39"/>
    <mergeCell ref="M38:O39"/>
    <mergeCell ref="P38:Q39"/>
    <mergeCell ref="R32:R33"/>
    <mergeCell ref="S32:S33"/>
    <mergeCell ref="L34:N34"/>
    <mergeCell ref="P34:Q34"/>
    <mergeCell ref="C38:G38"/>
    <mergeCell ref="A38:A39"/>
    <mergeCell ref="B38:B39"/>
    <mergeCell ref="C39:G39"/>
    <mergeCell ref="H38:I39"/>
    <mergeCell ref="J38:K39"/>
    <mergeCell ref="A43:E43"/>
    <mergeCell ref="I43:S43"/>
    <mergeCell ref="R36:R37"/>
    <mergeCell ref="S36:S37"/>
    <mergeCell ref="C36:G36"/>
    <mergeCell ref="A36:A37"/>
    <mergeCell ref="B36:B37"/>
    <mergeCell ref="C37:G37"/>
    <mergeCell ref="H36:I37"/>
    <mergeCell ref="J36:K37"/>
    <mergeCell ref="L36:L37"/>
    <mergeCell ref="M36:O37"/>
    <mergeCell ref="P36:Q37"/>
    <mergeCell ref="C32:G32"/>
    <mergeCell ref="A32:A33"/>
    <mergeCell ref="B32:B33"/>
    <mergeCell ref="C33:G33"/>
    <mergeCell ref="H32:I33"/>
    <mergeCell ref="J32:K33"/>
    <mergeCell ref="L32:L33"/>
    <mergeCell ref="M32:O33"/>
    <mergeCell ref="A35:S35"/>
    <mergeCell ref="P32:Q33"/>
    <mergeCell ref="A34:G34"/>
    <mergeCell ref="H34:I34"/>
    <mergeCell ref="J34:K34"/>
    <mergeCell ref="M30:O31"/>
    <mergeCell ref="P30:Q31"/>
    <mergeCell ref="R30:R31"/>
    <mergeCell ref="S30:S31"/>
    <mergeCell ref="C28:G28"/>
    <mergeCell ref="A28:A29"/>
    <mergeCell ref="B28:B29"/>
    <mergeCell ref="C29:G29"/>
    <mergeCell ref="H28:I29"/>
    <mergeCell ref="J28:K29"/>
    <mergeCell ref="L28:L29"/>
    <mergeCell ref="M28:O29"/>
    <mergeCell ref="P28:Q29"/>
    <mergeCell ref="R28:R29"/>
    <mergeCell ref="S28:S29"/>
    <mergeCell ref="C30:G30"/>
    <mergeCell ref="A30:A31"/>
    <mergeCell ref="B30:B31"/>
    <mergeCell ref="C31:G31"/>
    <mergeCell ref="H30:I31"/>
    <mergeCell ref="J30:K31"/>
    <mergeCell ref="L30:L31"/>
    <mergeCell ref="L26:L27"/>
    <mergeCell ref="M26:O27"/>
    <mergeCell ref="P26:Q27"/>
    <mergeCell ref="A22:G22"/>
    <mergeCell ref="H22:I22"/>
    <mergeCell ref="J22:K22"/>
    <mergeCell ref="L22:N22"/>
    <mergeCell ref="P22:Q22"/>
    <mergeCell ref="A23:S23"/>
    <mergeCell ref="C24:G24"/>
    <mergeCell ref="C26:G26"/>
    <mergeCell ref="A26:A27"/>
    <mergeCell ref="B26:B27"/>
    <mergeCell ref="C27:G27"/>
    <mergeCell ref="H26:I27"/>
    <mergeCell ref="J26:K27"/>
    <mergeCell ref="R26:R27"/>
    <mergeCell ref="S26:S27"/>
    <mergeCell ref="M24:O25"/>
    <mergeCell ref="P24:Q25"/>
    <mergeCell ref="R24:R25"/>
    <mergeCell ref="S24:S25"/>
    <mergeCell ref="A24:A25"/>
    <mergeCell ref="B24:B25"/>
    <mergeCell ref="C25:G25"/>
    <mergeCell ref="H24:I25"/>
    <mergeCell ref="J24:K25"/>
    <mergeCell ref="L24:L25"/>
    <mergeCell ref="R20:R21"/>
    <mergeCell ref="S20:S21"/>
    <mergeCell ref="C16:G16"/>
    <mergeCell ref="M16:O17"/>
    <mergeCell ref="P16:Q17"/>
    <mergeCell ref="C20:G20"/>
    <mergeCell ref="P18:Q18"/>
    <mergeCell ref="R16:R17"/>
    <mergeCell ref="S16:S17"/>
    <mergeCell ref="A16:A17"/>
    <mergeCell ref="B16:B17"/>
    <mergeCell ref="C17:G17"/>
    <mergeCell ref="H16:I17"/>
    <mergeCell ref="J16:K17"/>
    <mergeCell ref="L16:L17"/>
    <mergeCell ref="L20:L21"/>
    <mergeCell ref="M20:O21"/>
    <mergeCell ref="P20:Q21"/>
    <mergeCell ref="A20:A21"/>
    <mergeCell ref="B20:B21"/>
    <mergeCell ref="C21:G21"/>
    <mergeCell ref="H20:I21"/>
    <mergeCell ref="J20:K21"/>
    <mergeCell ref="A18:G18"/>
    <mergeCell ref="H18:I18"/>
    <mergeCell ref="J18:K18"/>
    <mergeCell ref="L18:N18"/>
    <mergeCell ref="A19:S19"/>
    <mergeCell ref="R10:R11"/>
    <mergeCell ref="S10:S11"/>
    <mergeCell ref="P14:Q15"/>
    <mergeCell ref="R14:R15"/>
    <mergeCell ref="S14:S15"/>
    <mergeCell ref="C12:G12"/>
    <mergeCell ref="A12:A13"/>
    <mergeCell ref="B12:B13"/>
    <mergeCell ref="C13:G13"/>
    <mergeCell ref="H12:I13"/>
    <mergeCell ref="J12:K13"/>
    <mergeCell ref="L12:L13"/>
    <mergeCell ref="R12:R13"/>
    <mergeCell ref="S12:S13"/>
    <mergeCell ref="C14:G14"/>
    <mergeCell ref="A14:A15"/>
    <mergeCell ref="B14:B15"/>
    <mergeCell ref="C15:G15"/>
    <mergeCell ref="H14:I15"/>
    <mergeCell ref="J14:K15"/>
    <mergeCell ref="L14:L15"/>
    <mergeCell ref="M14:O15"/>
    <mergeCell ref="M12:O13"/>
    <mergeCell ref="P12:Q13"/>
    <mergeCell ref="A1:C1"/>
    <mergeCell ref="G2:J2"/>
    <mergeCell ref="E3:M3"/>
    <mergeCell ref="B5:R5"/>
    <mergeCell ref="J7:P7"/>
    <mergeCell ref="S7:S8"/>
    <mergeCell ref="A9:S9"/>
    <mergeCell ref="C10:G10"/>
    <mergeCell ref="A10:A11"/>
    <mergeCell ref="B10:B11"/>
    <mergeCell ref="C11:G11"/>
    <mergeCell ref="H10:I11"/>
    <mergeCell ref="J10:K11"/>
    <mergeCell ref="O8:P8"/>
    <mergeCell ref="Q7:R8"/>
    <mergeCell ref="A7:A8"/>
    <mergeCell ref="B7:B8"/>
    <mergeCell ref="C7:G8"/>
    <mergeCell ref="H7:I8"/>
    <mergeCell ref="J8:K8"/>
    <mergeCell ref="L8:N8"/>
    <mergeCell ref="L10:L11"/>
    <mergeCell ref="M10:O11"/>
    <mergeCell ref="P10:Q11"/>
  </mergeCells>
  <pageMargins left="0.39" right="0.39" top="0.39" bottom="0.39" header="0" footer="0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topLeftCell="A13" workbookViewId="0">
      <selection activeCell="C24" sqref="C24:G24"/>
    </sheetView>
  </sheetViews>
  <sheetFormatPr defaultRowHeight="10.5" x14ac:dyDescent="0.15"/>
  <cols>
    <col min="1" max="1" width="7.83203125" style="3" customWidth="1"/>
    <col min="2" max="2" width="10.3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1640625" style="3" customWidth="1"/>
    <col min="19" max="19" width="0.33203125" style="3" hidden="1" customWidth="1"/>
    <col min="20" max="16384" width="9.33203125" style="3"/>
  </cols>
  <sheetData>
    <row r="1" spans="1:19" ht="14.1" customHeight="1" x14ac:dyDescent="0.15">
      <c r="A1" s="81" t="s">
        <v>0</v>
      </c>
      <c r="B1" s="81"/>
      <c r="C1" s="81"/>
      <c r="P1" s="85" t="s">
        <v>56</v>
      </c>
      <c r="Q1" s="85"/>
      <c r="R1" s="85"/>
    </row>
    <row r="2" spans="1:19" ht="21.2" customHeight="1" x14ac:dyDescent="0.15">
      <c r="G2" s="82" t="s">
        <v>1</v>
      </c>
      <c r="H2" s="82"/>
      <c r="I2" s="82"/>
      <c r="J2" s="82"/>
      <c r="P2" s="84" t="s">
        <v>57</v>
      </c>
      <c r="Q2" s="84"/>
      <c r="R2" s="84"/>
    </row>
    <row r="3" spans="1:19" ht="14.1" customHeight="1" x14ac:dyDescent="0.15">
      <c r="E3" s="92" t="s">
        <v>126</v>
      </c>
      <c r="F3" s="83"/>
      <c r="G3" s="83"/>
      <c r="H3" s="83"/>
      <c r="I3" s="83"/>
      <c r="J3" s="83"/>
      <c r="K3" s="83"/>
      <c r="L3" s="83"/>
      <c r="M3" s="83"/>
      <c r="P3" s="85" t="s">
        <v>125</v>
      </c>
      <c r="Q3" s="85"/>
      <c r="R3" s="85"/>
    </row>
    <row r="4" spans="1:19" ht="7.15" customHeight="1" x14ac:dyDescent="0.15"/>
    <row r="5" spans="1:19" ht="18.2" customHeight="1" x14ac:dyDescent="0.15">
      <c r="B5" s="74" t="s">
        <v>193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9" ht="7.15" customHeight="1" x14ac:dyDescent="0.15"/>
    <row r="7" spans="1:19" ht="25.5" customHeight="1" x14ac:dyDescent="0.15">
      <c r="A7" s="77"/>
      <c r="B7" s="77" t="s">
        <v>2</v>
      </c>
      <c r="C7" s="77" t="s">
        <v>3</v>
      </c>
      <c r="D7" s="77"/>
      <c r="E7" s="77"/>
      <c r="F7" s="77"/>
      <c r="G7" s="77"/>
      <c r="H7" s="77" t="s">
        <v>4</v>
      </c>
      <c r="I7" s="77"/>
      <c r="J7" s="77" t="s">
        <v>5</v>
      </c>
      <c r="K7" s="77"/>
      <c r="L7" s="77"/>
      <c r="M7" s="77"/>
      <c r="N7" s="77"/>
      <c r="O7" s="77"/>
      <c r="P7" s="77"/>
      <c r="Q7" s="77" t="s">
        <v>6</v>
      </c>
      <c r="R7" s="77"/>
      <c r="S7" s="77" t="s">
        <v>7</v>
      </c>
    </row>
    <row r="8" spans="1:19" ht="25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 t="s">
        <v>8</v>
      </c>
      <c r="K8" s="77"/>
      <c r="L8" s="77" t="s">
        <v>9</v>
      </c>
      <c r="M8" s="77"/>
      <c r="N8" s="77"/>
      <c r="O8" s="77" t="s">
        <v>10</v>
      </c>
      <c r="P8" s="77"/>
      <c r="Q8" s="77"/>
      <c r="R8" s="77"/>
      <c r="S8" s="77"/>
    </row>
    <row r="9" spans="1:19" ht="14.1" customHeight="1" x14ac:dyDescent="0.15">
      <c r="A9" s="86" t="s">
        <v>11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ht="13.35" customHeight="1" x14ac:dyDescent="0.15">
      <c r="A10" s="43"/>
      <c r="B10" s="43" t="s">
        <v>164</v>
      </c>
      <c r="C10" s="49" t="s">
        <v>88</v>
      </c>
      <c r="D10" s="49"/>
      <c r="E10" s="49"/>
      <c r="F10" s="49"/>
      <c r="G10" s="49"/>
      <c r="H10" s="43" t="s">
        <v>87</v>
      </c>
      <c r="I10" s="43"/>
      <c r="J10" s="45" t="s">
        <v>86</v>
      </c>
      <c r="K10" s="45"/>
      <c r="L10" s="46"/>
      <c r="M10" s="45" t="s">
        <v>85</v>
      </c>
      <c r="N10" s="45"/>
      <c r="O10" s="45"/>
      <c r="P10" s="45" t="s">
        <v>24</v>
      </c>
      <c r="Q10" s="45"/>
      <c r="R10" s="45">
        <v>63.2</v>
      </c>
      <c r="S10" s="45" t="s">
        <v>18</v>
      </c>
    </row>
    <row r="11" spans="1:19" ht="9.75" customHeight="1" x14ac:dyDescent="0.15">
      <c r="A11" s="43"/>
      <c r="B11" s="43"/>
      <c r="C11" s="44" t="s">
        <v>83</v>
      </c>
      <c r="D11" s="44"/>
      <c r="E11" s="44"/>
      <c r="F11" s="44"/>
      <c r="G11" s="44"/>
      <c r="H11" s="43"/>
      <c r="I11" s="43"/>
      <c r="J11" s="45"/>
      <c r="K11" s="45"/>
      <c r="L11" s="46"/>
      <c r="M11" s="45"/>
      <c r="N11" s="45"/>
      <c r="O11" s="45"/>
      <c r="P11" s="45"/>
      <c r="Q11" s="45"/>
      <c r="R11" s="45"/>
      <c r="S11" s="45"/>
    </row>
    <row r="12" spans="1:19" ht="24" customHeight="1" x14ac:dyDescent="0.15">
      <c r="A12" s="43"/>
      <c r="B12" s="43" t="s">
        <v>204</v>
      </c>
      <c r="C12" s="49" t="s">
        <v>169</v>
      </c>
      <c r="D12" s="49"/>
      <c r="E12" s="49"/>
      <c r="F12" s="49"/>
      <c r="G12" s="49"/>
      <c r="H12" s="43">
        <v>150</v>
      </c>
      <c r="I12" s="43"/>
      <c r="J12" s="45">
        <v>3</v>
      </c>
      <c r="K12" s="45"/>
      <c r="L12" s="46"/>
      <c r="M12" s="45">
        <v>3</v>
      </c>
      <c r="N12" s="45"/>
      <c r="O12" s="45"/>
      <c r="P12" s="45">
        <v>13</v>
      </c>
      <c r="Q12" s="45"/>
      <c r="R12" s="45">
        <v>96</v>
      </c>
      <c r="S12" s="45" t="s">
        <v>75</v>
      </c>
    </row>
    <row r="13" spans="1:19" ht="16.899999999999999" customHeight="1" x14ac:dyDescent="0.15">
      <c r="A13" s="43"/>
      <c r="B13" s="43"/>
      <c r="C13" s="44" t="s">
        <v>124</v>
      </c>
      <c r="D13" s="44"/>
      <c r="E13" s="44"/>
      <c r="F13" s="44"/>
      <c r="G13" s="44"/>
      <c r="H13" s="43"/>
      <c r="I13" s="43"/>
      <c r="J13" s="45"/>
      <c r="K13" s="45"/>
      <c r="L13" s="46"/>
      <c r="M13" s="45"/>
      <c r="N13" s="45"/>
      <c r="O13" s="45"/>
      <c r="P13" s="45"/>
      <c r="Q13" s="45"/>
      <c r="R13" s="45"/>
      <c r="S13" s="45"/>
    </row>
    <row r="14" spans="1:19" ht="13.35" customHeight="1" x14ac:dyDescent="0.15">
      <c r="A14" s="43"/>
      <c r="B14" s="43" t="s">
        <v>205</v>
      </c>
      <c r="C14" s="49" t="s">
        <v>123</v>
      </c>
      <c r="D14" s="49"/>
      <c r="E14" s="49"/>
      <c r="F14" s="49"/>
      <c r="G14" s="49"/>
      <c r="H14" s="43">
        <v>150</v>
      </c>
      <c r="I14" s="43"/>
      <c r="J14" s="45">
        <v>2</v>
      </c>
      <c r="K14" s="45"/>
      <c r="L14" s="46"/>
      <c r="M14" s="45">
        <v>2</v>
      </c>
      <c r="N14" s="45"/>
      <c r="O14" s="45"/>
      <c r="P14" s="45">
        <v>10</v>
      </c>
      <c r="Q14" s="45"/>
      <c r="R14" s="45">
        <v>70</v>
      </c>
      <c r="S14" s="45" t="s">
        <v>21</v>
      </c>
    </row>
    <row r="15" spans="1:19" ht="16.899999999999999" customHeight="1" x14ac:dyDescent="0.15">
      <c r="A15" s="43"/>
      <c r="B15" s="43"/>
      <c r="C15" s="44" t="s">
        <v>122</v>
      </c>
      <c r="D15" s="44"/>
      <c r="E15" s="44"/>
      <c r="F15" s="44"/>
      <c r="G15" s="44"/>
      <c r="H15" s="43"/>
      <c r="I15" s="43"/>
      <c r="J15" s="45"/>
      <c r="K15" s="45"/>
      <c r="L15" s="46"/>
      <c r="M15" s="45"/>
      <c r="N15" s="45"/>
      <c r="O15" s="45"/>
      <c r="P15" s="45"/>
      <c r="Q15" s="45"/>
      <c r="R15" s="45"/>
      <c r="S15" s="45"/>
    </row>
    <row r="16" spans="1:19" ht="13.35" customHeight="1" x14ac:dyDescent="0.15">
      <c r="A16" s="43"/>
      <c r="B16" s="43" t="s">
        <v>26</v>
      </c>
      <c r="C16" s="49" t="s">
        <v>27</v>
      </c>
      <c r="D16" s="49"/>
      <c r="E16" s="49"/>
      <c r="F16" s="49"/>
      <c r="G16" s="49"/>
      <c r="H16" s="43">
        <v>35</v>
      </c>
      <c r="I16" s="43"/>
      <c r="J16" s="45" t="s">
        <v>78</v>
      </c>
      <c r="K16" s="45"/>
      <c r="L16" s="46"/>
      <c r="M16" s="45">
        <v>1</v>
      </c>
      <c r="N16" s="45"/>
      <c r="O16" s="45"/>
      <c r="P16" s="45">
        <v>18</v>
      </c>
      <c r="Q16" s="45"/>
      <c r="R16" s="45">
        <v>92</v>
      </c>
      <c r="S16" s="45" t="s">
        <v>18</v>
      </c>
    </row>
    <row r="17" spans="1:19" ht="9.75" customHeight="1" x14ac:dyDescent="0.15">
      <c r="A17" s="43"/>
      <c r="B17" s="43"/>
      <c r="C17" s="44" t="s">
        <v>28</v>
      </c>
      <c r="D17" s="44"/>
      <c r="E17" s="44"/>
      <c r="F17" s="44"/>
      <c r="G17" s="44"/>
      <c r="H17" s="43"/>
      <c r="I17" s="43"/>
      <c r="J17" s="45"/>
      <c r="K17" s="45"/>
      <c r="L17" s="46"/>
      <c r="M17" s="45"/>
      <c r="N17" s="45"/>
      <c r="O17" s="45"/>
      <c r="P17" s="45"/>
      <c r="Q17" s="45"/>
      <c r="R17" s="45"/>
      <c r="S17" s="45"/>
    </row>
    <row r="18" spans="1:19" ht="14.1" customHeight="1" x14ac:dyDescent="0.15">
      <c r="A18" s="79" t="s">
        <v>29</v>
      </c>
      <c r="B18" s="79"/>
      <c r="C18" s="79"/>
      <c r="D18" s="79"/>
      <c r="E18" s="79"/>
      <c r="F18" s="79"/>
      <c r="G18" s="79"/>
      <c r="H18" s="80">
        <v>375</v>
      </c>
      <c r="I18" s="80"/>
      <c r="J18" s="78">
        <f>J10+J12+J14+J16</f>
        <v>13.1</v>
      </c>
      <c r="K18" s="78"/>
      <c r="L18" s="78">
        <f>M10+M12+M14+M16</f>
        <v>10.6</v>
      </c>
      <c r="M18" s="78"/>
      <c r="N18" s="78"/>
      <c r="O18" s="6"/>
      <c r="P18" s="78">
        <f>P10+P12+P14+P16</f>
        <v>41.3</v>
      </c>
      <c r="Q18" s="78"/>
      <c r="R18" s="5">
        <f>R10+R12+R14+R16</f>
        <v>321.2</v>
      </c>
      <c r="S18" s="5" t="s">
        <v>103</v>
      </c>
    </row>
    <row r="19" spans="1:19" ht="14.1" customHeight="1" x14ac:dyDescent="0.15">
      <c r="A19" s="86" t="s">
        <v>31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spans="1:19" ht="13.35" customHeight="1" x14ac:dyDescent="0.15">
      <c r="A20" s="43"/>
      <c r="B20" s="43" t="s">
        <v>206</v>
      </c>
      <c r="C20" s="49" t="s">
        <v>170</v>
      </c>
      <c r="D20" s="49"/>
      <c r="E20" s="49"/>
      <c r="F20" s="49"/>
      <c r="G20" s="49"/>
      <c r="H20" s="43">
        <v>150</v>
      </c>
      <c r="I20" s="43"/>
      <c r="J20" s="45">
        <v>0</v>
      </c>
      <c r="K20" s="45"/>
      <c r="L20" s="46"/>
      <c r="M20" s="45">
        <v>0</v>
      </c>
      <c r="N20" s="45"/>
      <c r="O20" s="45"/>
      <c r="P20" s="45">
        <v>0</v>
      </c>
      <c r="Q20" s="45"/>
      <c r="R20" s="45">
        <v>0</v>
      </c>
      <c r="S20" s="45" t="s">
        <v>24</v>
      </c>
    </row>
    <row r="21" spans="1:19" ht="16.899999999999999" customHeight="1" x14ac:dyDescent="0.15">
      <c r="A21" s="43"/>
      <c r="B21" s="43"/>
      <c r="C21" s="44" t="s">
        <v>171</v>
      </c>
      <c r="D21" s="44"/>
      <c r="E21" s="44"/>
      <c r="F21" s="44"/>
      <c r="G21" s="44"/>
      <c r="H21" s="43"/>
      <c r="I21" s="43"/>
      <c r="J21" s="45"/>
      <c r="K21" s="45"/>
      <c r="L21" s="46"/>
      <c r="M21" s="45"/>
      <c r="N21" s="45"/>
      <c r="O21" s="45"/>
      <c r="P21" s="45"/>
      <c r="Q21" s="45"/>
      <c r="R21" s="45"/>
      <c r="S21" s="45"/>
    </row>
    <row r="22" spans="1:19" ht="14.1" customHeight="1" x14ac:dyDescent="0.15">
      <c r="A22" s="79" t="s">
        <v>29</v>
      </c>
      <c r="B22" s="79"/>
      <c r="C22" s="79"/>
      <c r="D22" s="79"/>
      <c r="E22" s="79"/>
      <c r="F22" s="79"/>
      <c r="G22" s="79"/>
      <c r="H22" s="80">
        <v>150</v>
      </c>
      <c r="I22" s="80"/>
      <c r="J22" s="78">
        <v>0</v>
      </c>
      <c r="K22" s="78"/>
      <c r="L22" s="78">
        <v>0</v>
      </c>
      <c r="M22" s="78"/>
      <c r="N22" s="78"/>
      <c r="O22" s="6"/>
      <c r="P22" s="78">
        <v>0</v>
      </c>
      <c r="Q22" s="78"/>
      <c r="R22" s="5">
        <v>0</v>
      </c>
      <c r="S22" s="5" t="s">
        <v>24</v>
      </c>
    </row>
    <row r="23" spans="1:19" ht="14.1" customHeight="1" x14ac:dyDescent="0.15">
      <c r="A23" s="86" t="s">
        <v>34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</row>
    <row r="24" spans="1:19" ht="24" customHeight="1" x14ac:dyDescent="0.15">
      <c r="A24" s="43"/>
      <c r="B24" s="43" t="s">
        <v>207</v>
      </c>
      <c r="C24" s="49" t="s">
        <v>181</v>
      </c>
      <c r="D24" s="49"/>
      <c r="E24" s="49"/>
      <c r="F24" s="49"/>
      <c r="G24" s="49"/>
      <c r="H24" s="43">
        <v>180</v>
      </c>
      <c r="I24" s="43"/>
      <c r="J24" s="45">
        <v>2</v>
      </c>
      <c r="K24" s="45"/>
      <c r="L24" s="46"/>
      <c r="M24" s="45">
        <v>4</v>
      </c>
      <c r="N24" s="45"/>
      <c r="O24" s="45"/>
      <c r="P24" s="45">
        <v>10</v>
      </c>
      <c r="Q24" s="45"/>
      <c r="R24" s="45">
        <v>93</v>
      </c>
      <c r="S24" s="45" t="s">
        <v>121</v>
      </c>
    </row>
    <row r="25" spans="1:19" ht="36.75" customHeight="1" x14ac:dyDescent="0.15">
      <c r="A25" s="43"/>
      <c r="B25" s="43"/>
      <c r="C25" s="44" t="s">
        <v>182</v>
      </c>
      <c r="D25" s="44"/>
      <c r="E25" s="44"/>
      <c r="F25" s="44"/>
      <c r="G25" s="44"/>
      <c r="H25" s="43"/>
      <c r="I25" s="43"/>
      <c r="J25" s="45"/>
      <c r="K25" s="45"/>
      <c r="L25" s="46"/>
      <c r="M25" s="45"/>
      <c r="N25" s="45"/>
      <c r="O25" s="45"/>
      <c r="P25" s="45"/>
      <c r="Q25" s="45"/>
      <c r="R25" s="45"/>
      <c r="S25" s="45"/>
    </row>
    <row r="26" spans="1:19" ht="13.35" customHeight="1" x14ac:dyDescent="0.15">
      <c r="A26" s="43"/>
      <c r="B26" s="43" t="s">
        <v>208</v>
      </c>
      <c r="C26" s="49" t="s">
        <v>149</v>
      </c>
      <c r="D26" s="49"/>
      <c r="E26" s="49"/>
      <c r="F26" s="49"/>
      <c r="G26" s="49"/>
      <c r="H26" s="91">
        <v>180</v>
      </c>
      <c r="I26" s="43"/>
      <c r="J26" s="45">
        <v>6</v>
      </c>
      <c r="K26" s="45"/>
      <c r="L26" s="46"/>
      <c r="M26" s="45">
        <v>13</v>
      </c>
      <c r="N26" s="45"/>
      <c r="O26" s="45"/>
      <c r="P26" s="45">
        <v>18</v>
      </c>
      <c r="Q26" s="45"/>
      <c r="R26" s="45">
        <v>217</v>
      </c>
      <c r="S26" s="45" t="s">
        <v>120</v>
      </c>
    </row>
    <row r="27" spans="1:19" ht="30.6" customHeight="1" x14ac:dyDescent="0.15">
      <c r="A27" s="43"/>
      <c r="B27" s="43"/>
      <c r="C27" s="44" t="s">
        <v>148</v>
      </c>
      <c r="D27" s="44"/>
      <c r="E27" s="44"/>
      <c r="F27" s="44"/>
      <c r="G27" s="44"/>
      <c r="H27" s="43"/>
      <c r="I27" s="43"/>
      <c r="J27" s="45"/>
      <c r="K27" s="45"/>
      <c r="L27" s="46"/>
      <c r="M27" s="45"/>
      <c r="N27" s="45"/>
      <c r="O27" s="45"/>
      <c r="P27" s="45"/>
      <c r="Q27" s="45"/>
      <c r="R27" s="45"/>
      <c r="S27" s="45"/>
    </row>
    <row r="28" spans="1:19" ht="13.35" customHeight="1" x14ac:dyDescent="0.15">
      <c r="A28" s="43"/>
      <c r="B28" s="43" t="s">
        <v>209</v>
      </c>
      <c r="C28" s="49" t="s">
        <v>119</v>
      </c>
      <c r="D28" s="49"/>
      <c r="E28" s="49"/>
      <c r="F28" s="49"/>
      <c r="G28" s="49"/>
      <c r="H28" s="43">
        <v>40</v>
      </c>
      <c r="I28" s="43"/>
      <c r="J28" s="45">
        <v>1</v>
      </c>
      <c r="K28" s="45"/>
      <c r="L28" s="46"/>
      <c r="M28" s="45">
        <v>3</v>
      </c>
      <c r="N28" s="45"/>
      <c r="O28" s="45"/>
      <c r="P28" s="45">
        <v>3</v>
      </c>
      <c r="Q28" s="45"/>
      <c r="R28" s="45">
        <v>41</v>
      </c>
      <c r="S28" s="45" t="s">
        <v>118</v>
      </c>
    </row>
    <row r="29" spans="1:19" ht="16.899999999999999" customHeight="1" x14ac:dyDescent="0.15">
      <c r="A29" s="43"/>
      <c r="B29" s="43"/>
      <c r="C29" s="44" t="s">
        <v>117</v>
      </c>
      <c r="D29" s="44"/>
      <c r="E29" s="44"/>
      <c r="F29" s="44"/>
      <c r="G29" s="44"/>
      <c r="H29" s="43"/>
      <c r="I29" s="43"/>
      <c r="J29" s="45"/>
      <c r="K29" s="45"/>
      <c r="L29" s="46"/>
      <c r="M29" s="45"/>
      <c r="N29" s="45"/>
      <c r="O29" s="45"/>
      <c r="P29" s="45"/>
      <c r="Q29" s="45"/>
      <c r="R29" s="45"/>
      <c r="S29" s="45"/>
    </row>
    <row r="30" spans="1:19" ht="13.35" customHeight="1" x14ac:dyDescent="0.15">
      <c r="A30" s="43"/>
      <c r="B30" s="43" t="s">
        <v>192</v>
      </c>
      <c r="C30" s="49" t="s">
        <v>42</v>
      </c>
      <c r="D30" s="49"/>
      <c r="E30" s="49"/>
      <c r="F30" s="49"/>
      <c r="G30" s="49"/>
      <c r="H30" s="43">
        <v>150</v>
      </c>
      <c r="I30" s="43"/>
      <c r="J30" s="45">
        <v>0</v>
      </c>
      <c r="K30" s="45"/>
      <c r="L30" s="46"/>
      <c r="M30" s="45">
        <v>0</v>
      </c>
      <c r="N30" s="45"/>
      <c r="O30" s="45"/>
      <c r="P30" s="45">
        <v>6</v>
      </c>
      <c r="Q30" s="45"/>
      <c r="R30" s="45">
        <v>24</v>
      </c>
      <c r="S30" s="45" t="s">
        <v>18</v>
      </c>
    </row>
    <row r="31" spans="1:19" ht="9.75" customHeight="1" x14ac:dyDescent="0.15">
      <c r="A31" s="43"/>
      <c r="B31" s="43"/>
      <c r="C31" s="44" t="s">
        <v>43</v>
      </c>
      <c r="D31" s="44"/>
      <c r="E31" s="44"/>
      <c r="F31" s="44"/>
      <c r="G31" s="44"/>
      <c r="H31" s="43"/>
      <c r="I31" s="43"/>
      <c r="J31" s="45"/>
      <c r="K31" s="45"/>
      <c r="L31" s="46"/>
      <c r="M31" s="45"/>
      <c r="N31" s="45"/>
      <c r="O31" s="45"/>
      <c r="P31" s="45"/>
      <c r="Q31" s="45"/>
      <c r="R31" s="45"/>
      <c r="S31" s="45"/>
    </row>
    <row r="32" spans="1:19" ht="13.35" customHeight="1" x14ac:dyDescent="0.15">
      <c r="A32" s="43"/>
      <c r="B32" s="43" t="s">
        <v>26</v>
      </c>
      <c r="C32" s="49" t="s">
        <v>35</v>
      </c>
      <c r="D32" s="49"/>
      <c r="E32" s="49"/>
      <c r="F32" s="49"/>
      <c r="G32" s="49"/>
      <c r="H32" s="43">
        <v>35</v>
      </c>
      <c r="I32" s="43"/>
      <c r="J32" s="45">
        <v>2</v>
      </c>
      <c r="K32" s="45"/>
      <c r="L32" s="46"/>
      <c r="M32" s="45">
        <v>0</v>
      </c>
      <c r="N32" s="45"/>
      <c r="O32" s="45"/>
      <c r="P32" s="45">
        <v>14</v>
      </c>
      <c r="Q32" s="45"/>
      <c r="R32" s="45">
        <v>69</v>
      </c>
      <c r="S32" s="45" t="s">
        <v>18</v>
      </c>
    </row>
    <row r="33" spans="1:19" ht="9.75" customHeight="1" x14ac:dyDescent="0.15">
      <c r="A33" s="43"/>
      <c r="B33" s="43"/>
      <c r="C33" s="44" t="s">
        <v>36</v>
      </c>
      <c r="D33" s="44"/>
      <c r="E33" s="44"/>
      <c r="F33" s="44"/>
      <c r="G33" s="44"/>
      <c r="H33" s="43"/>
      <c r="I33" s="43"/>
      <c r="J33" s="45"/>
      <c r="K33" s="45"/>
      <c r="L33" s="46"/>
      <c r="M33" s="45"/>
      <c r="N33" s="45"/>
      <c r="O33" s="45"/>
      <c r="P33" s="45"/>
      <c r="Q33" s="45"/>
      <c r="R33" s="45"/>
      <c r="S33" s="45"/>
    </row>
    <row r="34" spans="1:19" ht="14.1" customHeight="1" x14ac:dyDescent="0.15">
      <c r="A34" s="79" t="s">
        <v>29</v>
      </c>
      <c r="B34" s="79"/>
      <c r="C34" s="79"/>
      <c r="D34" s="79"/>
      <c r="E34" s="79"/>
      <c r="F34" s="79"/>
      <c r="G34" s="79"/>
      <c r="H34" s="80">
        <v>585</v>
      </c>
      <c r="I34" s="80"/>
      <c r="J34" s="78">
        <f>J24+J26+J28+J30+J32</f>
        <v>11</v>
      </c>
      <c r="K34" s="78"/>
      <c r="L34" s="78">
        <f>M24+M26+M28+M30+M32</f>
        <v>20</v>
      </c>
      <c r="M34" s="78"/>
      <c r="N34" s="78"/>
      <c r="O34" s="6"/>
      <c r="P34" s="78">
        <f>P24+P26+P28+P30+P32</f>
        <v>51</v>
      </c>
      <c r="Q34" s="78"/>
      <c r="R34" s="5">
        <f>R24+R26+R30+R28+R32</f>
        <v>444</v>
      </c>
      <c r="S34" s="5" t="s">
        <v>116</v>
      </c>
    </row>
    <row r="35" spans="1:19" ht="14.1" customHeight="1" x14ac:dyDescent="0.15">
      <c r="A35" s="86" t="s">
        <v>37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</row>
    <row r="36" spans="1:19" ht="13.35" customHeight="1" x14ac:dyDescent="0.15">
      <c r="A36" s="43"/>
      <c r="B36" s="43" t="s">
        <v>172</v>
      </c>
      <c r="C36" s="49" t="s">
        <v>173</v>
      </c>
      <c r="D36" s="49"/>
      <c r="E36" s="49"/>
      <c r="F36" s="49"/>
      <c r="G36" s="49"/>
      <c r="H36" s="43">
        <v>100</v>
      </c>
      <c r="I36" s="43"/>
      <c r="J36" s="45" t="s">
        <v>15</v>
      </c>
      <c r="K36" s="45"/>
      <c r="L36" s="46"/>
      <c r="M36" s="45"/>
      <c r="N36" s="45"/>
      <c r="O36" s="45"/>
      <c r="P36" s="45">
        <v>7.1</v>
      </c>
      <c r="Q36" s="45"/>
      <c r="R36" s="45">
        <v>299</v>
      </c>
      <c r="S36" s="45" t="s">
        <v>18</v>
      </c>
    </row>
    <row r="37" spans="1:19" ht="9.75" customHeight="1" x14ac:dyDescent="0.15">
      <c r="A37" s="43"/>
      <c r="B37" s="43"/>
      <c r="C37" s="44" t="s">
        <v>174</v>
      </c>
      <c r="D37" s="44"/>
      <c r="E37" s="44"/>
      <c r="F37" s="44"/>
      <c r="G37" s="44"/>
      <c r="H37" s="43"/>
      <c r="I37" s="43"/>
      <c r="J37" s="45"/>
      <c r="K37" s="45"/>
      <c r="L37" s="46"/>
      <c r="M37" s="45"/>
      <c r="N37" s="45"/>
      <c r="O37" s="45"/>
      <c r="P37" s="45"/>
      <c r="Q37" s="45"/>
      <c r="R37" s="45"/>
      <c r="S37" s="45"/>
    </row>
    <row r="38" spans="1:19" ht="13.35" customHeight="1" x14ac:dyDescent="0.15">
      <c r="A38" s="43"/>
      <c r="B38" s="43" t="s">
        <v>192</v>
      </c>
      <c r="C38" s="49" t="s">
        <v>42</v>
      </c>
      <c r="D38" s="49"/>
      <c r="E38" s="49"/>
      <c r="F38" s="49"/>
      <c r="G38" s="49"/>
      <c r="H38" s="43">
        <v>150</v>
      </c>
      <c r="I38" s="43"/>
      <c r="J38" s="45">
        <v>0</v>
      </c>
      <c r="K38" s="45"/>
      <c r="L38" s="46"/>
      <c r="M38" s="45">
        <v>0</v>
      </c>
      <c r="N38" s="45"/>
      <c r="O38" s="45"/>
      <c r="P38" s="45">
        <v>6</v>
      </c>
      <c r="Q38" s="45"/>
      <c r="R38" s="45">
        <v>24</v>
      </c>
      <c r="S38" s="45" t="s">
        <v>18</v>
      </c>
    </row>
    <row r="39" spans="1:19" ht="9.75" customHeight="1" x14ac:dyDescent="0.15">
      <c r="A39" s="43"/>
      <c r="B39" s="43"/>
      <c r="C39" s="44" t="s">
        <v>43</v>
      </c>
      <c r="D39" s="44"/>
      <c r="E39" s="44"/>
      <c r="F39" s="44"/>
      <c r="G39" s="44"/>
      <c r="H39" s="43"/>
      <c r="I39" s="43"/>
      <c r="J39" s="45"/>
      <c r="K39" s="45"/>
      <c r="L39" s="46"/>
      <c r="M39" s="45"/>
      <c r="N39" s="45"/>
      <c r="O39" s="45"/>
      <c r="P39" s="45"/>
      <c r="Q39" s="45"/>
      <c r="R39" s="45"/>
      <c r="S39" s="45"/>
    </row>
    <row r="40" spans="1:19" ht="13.35" customHeight="1" x14ac:dyDescent="0.15">
      <c r="A40" s="43"/>
      <c r="B40" s="43"/>
      <c r="C40" s="49"/>
      <c r="D40" s="49"/>
      <c r="E40" s="49"/>
      <c r="F40" s="49"/>
      <c r="G40" s="49"/>
      <c r="H40" s="43"/>
      <c r="I40" s="43"/>
      <c r="J40" s="45"/>
      <c r="K40" s="45"/>
      <c r="L40" s="46"/>
      <c r="M40" s="45"/>
      <c r="N40" s="45"/>
      <c r="O40" s="45"/>
      <c r="P40" s="45"/>
      <c r="Q40" s="45"/>
      <c r="R40" s="45"/>
      <c r="S40" s="45" t="s">
        <v>18</v>
      </c>
    </row>
    <row r="41" spans="1:19" ht="9.75" customHeight="1" x14ac:dyDescent="0.15">
      <c r="A41" s="43"/>
      <c r="B41" s="43"/>
      <c r="C41" s="44"/>
      <c r="D41" s="44"/>
      <c r="E41" s="44"/>
      <c r="F41" s="44"/>
      <c r="G41" s="44"/>
      <c r="H41" s="43"/>
      <c r="I41" s="43"/>
      <c r="J41" s="45"/>
      <c r="K41" s="45"/>
      <c r="L41" s="46"/>
      <c r="M41" s="45"/>
      <c r="N41" s="45"/>
      <c r="O41" s="45"/>
      <c r="P41" s="45"/>
      <c r="Q41" s="45"/>
      <c r="R41" s="45"/>
      <c r="S41" s="45"/>
    </row>
    <row r="42" spans="1:19" ht="14.1" customHeight="1" x14ac:dyDescent="0.15">
      <c r="A42" s="79" t="s">
        <v>29</v>
      </c>
      <c r="B42" s="79"/>
      <c r="C42" s="79"/>
      <c r="D42" s="79"/>
      <c r="E42" s="79"/>
      <c r="F42" s="79"/>
      <c r="G42" s="79"/>
      <c r="H42" s="80">
        <v>150</v>
      </c>
      <c r="I42" s="80"/>
      <c r="J42" s="78">
        <v>0.1</v>
      </c>
      <c r="K42" s="78"/>
      <c r="L42" s="78">
        <v>0</v>
      </c>
      <c r="M42" s="78"/>
      <c r="N42" s="78"/>
      <c r="O42" s="6"/>
      <c r="P42" s="78">
        <f>P36+P38</f>
        <v>13.1</v>
      </c>
      <c r="Q42" s="78"/>
      <c r="R42" s="5">
        <f>R36+R38</f>
        <v>323</v>
      </c>
      <c r="S42" s="5" t="s">
        <v>18</v>
      </c>
    </row>
    <row r="43" spans="1:19" ht="14.1" customHeight="1" x14ac:dyDescent="0.15">
      <c r="A43" s="79" t="s">
        <v>53</v>
      </c>
      <c r="B43" s="79"/>
      <c r="C43" s="79"/>
      <c r="D43" s="79"/>
      <c r="E43" s="79"/>
      <c r="F43" s="79"/>
      <c r="G43" s="79"/>
      <c r="H43" s="79"/>
      <c r="I43" s="79"/>
      <c r="J43" s="78">
        <f>J42+J34+J22+J18</f>
        <v>24.2</v>
      </c>
      <c r="K43" s="78"/>
      <c r="L43" s="78">
        <f>L42+L34+L22+L18</f>
        <v>30.6</v>
      </c>
      <c r="M43" s="78"/>
      <c r="N43" s="78"/>
      <c r="O43" s="6"/>
      <c r="P43" s="78">
        <f>P42+P34+P22+P18</f>
        <v>105.39999999999999</v>
      </c>
      <c r="Q43" s="78"/>
      <c r="R43" s="5">
        <f>R42+R34+R22+R18</f>
        <v>1088.2</v>
      </c>
      <c r="S43" s="5" t="s">
        <v>112</v>
      </c>
    </row>
    <row r="44" spans="1:19" ht="21.2" customHeight="1" x14ac:dyDescent="0.2">
      <c r="B44" s="88" t="s">
        <v>59</v>
      </c>
      <c r="C44" s="88"/>
      <c r="D44" s="88"/>
      <c r="E44" s="88"/>
      <c r="F44" s="88"/>
      <c r="G44" s="4" t="s">
        <v>111</v>
      </c>
      <c r="H44" s="4"/>
      <c r="I44" s="88" t="s">
        <v>61</v>
      </c>
      <c r="J44" s="88"/>
      <c r="K44" s="88"/>
      <c r="L44" s="88"/>
      <c r="M44" s="88"/>
      <c r="N44" s="88"/>
    </row>
    <row r="45" spans="1:19" ht="14.1" customHeight="1" x14ac:dyDescent="0.15">
      <c r="A45" s="89" t="s">
        <v>54</v>
      </c>
      <c r="B45" s="89"/>
      <c r="C45" s="89"/>
      <c r="D45" s="89"/>
      <c r="E45" s="89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0.75" customHeight="1" x14ac:dyDescent="0.15">
      <c r="F46" s="90"/>
      <c r="G46" s="90"/>
      <c r="H46" s="90"/>
    </row>
  </sheetData>
  <mergeCells count="193">
    <mergeCell ref="S7:S8"/>
    <mergeCell ref="A9:S9"/>
    <mergeCell ref="C10:G10"/>
    <mergeCell ref="A10:A11"/>
    <mergeCell ref="B10:B11"/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  <mergeCell ref="C11:G11"/>
    <mergeCell ref="H10:I11"/>
    <mergeCell ref="J10:K11"/>
    <mergeCell ref="L10:L11"/>
    <mergeCell ref="M10:O11"/>
    <mergeCell ref="P10:Q11"/>
    <mergeCell ref="L8:N8"/>
    <mergeCell ref="O8:P8"/>
    <mergeCell ref="Q7:R8"/>
    <mergeCell ref="R10:R11"/>
    <mergeCell ref="S10:S11"/>
    <mergeCell ref="J16:K17"/>
    <mergeCell ref="L16:L17"/>
    <mergeCell ref="M16:O17"/>
    <mergeCell ref="P16:Q17"/>
    <mergeCell ref="R12:R13"/>
    <mergeCell ref="S12:S13"/>
    <mergeCell ref="L14:L15"/>
    <mergeCell ref="M14:O15"/>
    <mergeCell ref="M12:O13"/>
    <mergeCell ref="P12:Q13"/>
    <mergeCell ref="S16:S17"/>
    <mergeCell ref="P14:Q15"/>
    <mergeCell ref="R14:R15"/>
    <mergeCell ref="S14:S15"/>
    <mergeCell ref="A22:G22"/>
    <mergeCell ref="H22:I22"/>
    <mergeCell ref="J22:K22"/>
    <mergeCell ref="L22:N22"/>
    <mergeCell ref="P22:Q22"/>
    <mergeCell ref="C12:G12"/>
    <mergeCell ref="A12:A13"/>
    <mergeCell ref="B12:B13"/>
    <mergeCell ref="C13:G13"/>
    <mergeCell ref="H12:I13"/>
    <mergeCell ref="J12:K13"/>
    <mergeCell ref="L12:L13"/>
    <mergeCell ref="C14:G14"/>
    <mergeCell ref="A14:A15"/>
    <mergeCell ref="B14:B15"/>
    <mergeCell ref="C15:G15"/>
    <mergeCell ref="H14:I15"/>
    <mergeCell ref="J14:K15"/>
    <mergeCell ref="A23:S23"/>
    <mergeCell ref="R20:R21"/>
    <mergeCell ref="S20:S21"/>
    <mergeCell ref="C16:G16"/>
    <mergeCell ref="A16:A17"/>
    <mergeCell ref="B16:B17"/>
    <mergeCell ref="C17:G17"/>
    <mergeCell ref="H16:I17"/>
    <mergeCell ref="A19:S19"/>
    <mergeCell ref="C20:G20"/>
    <mergeCell ref="A20:A21"/>
    <mergeCell ref="B20:B21"/>
    <mergeCell ref="C21:G21"/>
    <mergeCell ref="H20:I21"/>
    <mergeCell ref="J20:K21"/>
    <mergeCell ref="L20:L21"/>
    <mergeCell ref="M20:O21"/>
    <mergeCell ref="P20:Q21"/>
    <mergeCell ref="R16:R17"/>
    <mergeCell ref="A18:G18"/>
    <mergeCell ref="H18:I18"/>
    <mergeCell ref="J18:K18"/>
    <mergeCell ref="L18:N18"/>
    <mergeCell ref="P18:Q18"/>
    <mergeCell ref="L24:L25"/>
    <mergeCell ref="M24:O25"/>
    <mergeCell ref="P24:Q25"/>
    <mergeCell ref="R24:R25"/>
    <mergeCell ref="S24:S25"/>
    <mergeCell ref="R26:R27"/>
    <mergeCell ref="S26:S27"/>
    <mergeCell ref="C24:G24"/>
    <mergeCell ref="A24:A25"/>
    <mergeCell ref="B24:B25"/>
    <mergeCell ref="C25:G25"/>
    <mergeCell ref="H24:I25"/>
    <mergeCell ref="J24:K25"/>
    <mergeCell ref="A28:A29"/>
    <mergeCell ref="B28:B29"/>
    <mergeCell ref="C29:G29"/>
    <mergeCell ref="H28:I29"/>
    <mergeCell ref="J28:K29"/>
    <mergeCell ref="A26:A27"/>
    <mergeCell ref="B26:B27"/>
    <mergeCell ref="C27:G27"/>
    <mergeCell ref="H26:I27"/>
    <mergeCell ref="J26:K27"/>
    <mergeCell ref="M30:O31"/>
    <mergeCell ref="P30:Q31"/>
    <mergeCell ref="R28:R29"/>
    <mergeCell ref="S28:S29"/>
    <mergeCell ref="C26:G26"/>
    <mergeCell ref="M26:O27"/>
    <mergeCell ref="P26:Q27"/>
    <mergeCell ref="C28:G28"/>
    <mergeCell ref="L26:L27"/>
    <mergeCell ref="L28:L29"/>
    <mergeCell ref="M28:O29"/>
    <mergeCell ref="P28:Q29"/>
    <mergeCell ref="C30:G30"/>
    <mergeCell ref="A30:A31"/>
    <mergeCell ref="B30:B31"/>
    <mergeCell ref="C31:G31"/>
    <mergeCell ref="H30:I31"/>
    <mergeCell ref="J30:K31"/>
    <mergeCell ref="L30:L31"/>
    <mergeCell ref="R30:R31"/>
    <mergeCell ref="S30:S31"/>
    <mergeCell ref="A34:G34"/>
    <mergeCell ref="H34:I34"/>
    <mergeCell ref="J34:K34"/>
    <mergeCell ref="L34:N34"/>
    <mergeCell ref="P34:Q34"/>
    <mergeCell ref="P32:Q33"/>
    <mergeCell ref="R32:R33"/>
    <mergeCell ref="S32:S33"/>
    <mergeCell ref="C32:G32"/>
    <mergeCell ref="A32:A33"/>
    <mergeCell ref="B32:B33"/>
    <mergeCell ref="C33:G33"/>
    <mergeCell ref="H32:I33"/>
    <mergeCell ref="J32:K33"/>
    <mergeCell ref="L32:L33"/>
    <mergeCell ref="M32:O33"/>
    <mergeCell ref="A35:S35"/>
    <mergeCell ref="C36:G36"/>
    <mergeCell ref="A36:A37"/>
    <mergeCell ref="B36:B37"/>
    <mergeCell ref="C37:G37"/>
    <mergeCell ref="H36:I37"/>
    <mergeCell ref="J36:K37"/>
    <mergeCell ref="L36:L37"/>
    <mergeCell ref="M36:O37"/>
    <mergeCell ref="P36:Q37"/>
    <mergeCell ref="A43:I43"/>
    <mergeCell ref="J43:K43"/>
    <mergeCell ref="L43:N43"/>
    <mergeCell ref="P43:Q43"/>
    <mergeCell ref="P38:Q39"/>
    <mergeCell ref="A45:E45"/>
    <mergeCell ref="I45:S45"/>
    <mergeCell ref="F46:H46"/>
    <mergeCell ref="P1:R1"/>
    <mergeCell ref="P2:R2"/>
    <mergeCell ref="P3:R3"/>
    <mergeCell ref="B44:F44"/>
    <mergeCell ref="I44:N44"/>
    <mergeCell ref="A42:G42"/>
    <mergeCell ref="C38:G38"/>
    <mergeCell ref="A38:A39"/>
    <mergeCell ref="B38:B39"/>
    <mergeCell ref="C39:G39"/>
    <mergeCell ref="H38:I39"/>
    <mergeCell ref="J38:K39"/>
    <mergeCell ref="R36:R37"/>
    <mergeCell ref="S36:S37"/>
    <mergeCell ref="J40:K41"/>
    <mergeCell ref="L40:L41"/>
    <mergeCell ref="R38:R39"/>
    <mergeCell ref="S38:S39"/>
    <mergeCell ref="C40:G40"/>
    <mergeCell ref="A40:A41"/>
    <mergeCell ref="B40:B41"/>
    <mergeCell ref="C41:G41"/>
    <mergeCell ref="H40:I41"/>
    <mergeCell ref="H42:I42"/>
    <mergeCell ref="J42:K42"/>
    <mergeCell ref="L42:N42"/>
    <mergeCell ref="P42:Q42"/>
    <mergeCell ref="M40:O41"/>
    <mergeCell ref="P40:Q41"/>
    <mergeCell ref="R40:R41"/>
    <mergeCell ref="S40:S41"/>
    <mergeCell ref="L38:L39"/>
    <mergeCell ref="M38:O39"/>
  </mergeCells>
  <pageMargins left="0.39" right="0.39" top="0.39" bottom="0.39" header="0" footer="0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7" workbookViewId="0">
      <selection activeCell="B24" sqref="B24:R25"/>
    </sheetView>
  </sheetViews>
  <sheetFormatPr defaultRowHeight="10.5" x14ac:dyDescent="0.15"/>
  <cols>
    <col min="1" max="1" width="7.83203125" style="3" customWidth="1"/>
    <col min="2" max="2" width="9.66406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33203125" style="3" customWidth="1"/>
    <col min="19" max="16384" width="9.33203125" style="3"/>
  </cols>
  <sheetData>
    <row r="1" spans="1:18" ht="14.1" customHeight="1" x14ac:dyDescent="0.15">
      <c r="A1" s="81" t="s">
        <v>0</v>
      </c>
      <c r="B1" s="81"/>
      <c r="C1" s="81"/>
      <c r="P1" s="85" t="s">
        <v>56</v>
      </c>
      <c r="Q1" s="85"/>
      <c r="R1" s="85"/>
    </row>
    <row r="2" spans="1:18" ht="21.2" customHeight="1" x14ac:dyDescent="0.15">
      <c r="G2" s="82" t="s">
        <v>1</v>
      </c>
      <c r="H2" s="82"/>
      <c r="I2" s="82"/>
      <c r="J2" s="82"/>
      <c r="P2" s="84" t="s">
        <v>57</v>
      </c>
      <c r="Q2" s="84"/>
      <c r="R2" s="84"/>
    </row>
    <row r="3" spans="1:18" ht="14.1" customHeight="1" x14ac:dyDescent="0.15">
      <c r="E3" s="83" t="s">
        <v>138</v>
      </c>
      <c r="F3" s="83"/>
      <c r="G3" s="83"/>
      <c r="H3" s="83"/>
      <c r="I3" s="83"/>
      <c r="J3" s="83"/>
      <c r="K3" s="83"/>
      <c r="L3" s="83"/>
      <c r="M3" s="83"/>
      <c r="P3" s="85" t="s">
        <v>137</v>
      </c>
      <c r="Q3" s="85"/>
      <c r="R3" s="85"/>
    </row>
    <row r="4" spans="1:18" ht="7.15" customHeight="1" x14ac:dyDescent="0.15"/>
    <row r="5" spans="1:18" ht="18.2" customHeight="1" x14ac:dyDescent="0.15">
      <c r="B5" s="74" t="s">
        <v>193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8" ht="7.15" customHeight="1" x14ac:dyDescent="0.15"/>
    <row r="7" spans="1:18" ht="25.5" customHeight="1" x14ac:dyDescent="0.15">
      <c r="A7" s="77"/>
      <c r="B7" s="77" t="s">
        <v>2</v>
      </c>
      <c r="C7" s="77" t="s">
        <v>3</v>
      </c>
      <c r="D7" s="77"/>
      <c r="E7" s="77"/>
      <c r="F7" s="77"/>
      <c r="G7" s="77"/>
      <c r="H7" s="77" t="s">
        <v>4</v>
      </c>
      <c r="I7" s="77"/>
      <c r="J7" s="77" t="s">
        <v>5</v>
      </c>
      <c r="K7" s="77"/>
      <c r="L7" s="77"/>
      <c r="M7" s="77"/>
      <c r="N7" s="77"/>
      <c r="O7" s="77"/>
      <c r="P7" s="77"/>
      <c r="Q7" s="77" t="s">
        <v>6</v>
      </c>
      <c r="R7" s="77"/>
    </row>
    <row r="8" spans="1:18" ht="25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 t="s">
        <v>8</v>
      </c>
      <c r="K8" s="77"/>
      <c r="L8" s="77" t="s">
        <v>9</v>
      </c>
      <c r="M8" s="77"/>
      <c r="N8" s="77"/>
      <c r="O8" s="77" t="s">
        <v>10</v>
      </c>
      <c r="P8" s="77"/>
      <c r="Q8" s="77"/>
      <c r="R8" s="77"/>
    </row>
    <row r="9" spans="1:18" ht="14.1" customHeight="1" x14ac:dyDescent="0.15">
      <c r="A9" s="86" t="s">
        <v>11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1:18" ht="13.35" customHeight="1" x14ac:dyDescent="0.15">
      <c r="A10" s="43"/>
      <c r="B10" s="43" t="s">
        <v>166</v>
      </c>
      <c r="C10" s="49" t="s">
        <v>108</v>
      </c>
      <c r="D10" s="49"/>
      <c r="E10" s="49"/>
      <c r="F10" s="49"/>
      <c r="G10" s="49"/>
      <c r="H10" s="43" t="s">
        <v>14</v>
      </c>
      <c r="I10" s="43"/>
      <c r="J10" s="45" t="s">
        <v>51</v>
      </c>
      <c r="K10" s="45"/>
      <c r="L10" s="46"/>
      <c r="M10" s="45" t="s">
        <v>78</v>
      </c>
      <c r="N10" s="45"/>
      <c r="O10" s="45"/>
      <c r="P10" s="45"/>
      <c r="Q10" s="45"/>
      <c r="R10" s="45">
        <v>36.4</v>
      </c>
    </row>
    <row r="11" spans="1:18" ht="9.75" customHeight="1" x14ac:dyDescent="0.15">
      <c r="A11" s="43"/>
      <c r="B11" s="43"/>
      <c r="C11" s="44" t="s">
        <v>107</v>
      </c>
      <c r="D11" s="44"/>
      <c r="E11" s="44"/>
      <c r="F11" s="44"/>
      <c r="G11" s="44"/>
      <c r="H11" s="43"/>
      <c r="I11" s="43"/>
      <c r="J11" s="45"/>
      <c r="K11" s="45"/>
      <c r="L11" s="46"/>
      <c r="M11" s="45"/>
      <c r="N11" s="45"/>
      <c r="O11" s="45"/>
      <c r="P11" s="45"/>
      <c r="Q11" s="45"/>
      <c r="R11" s="45"/>
    </row>
    <row r="12" spans="1:18" ht="24" customHeight="1" x14ac:dyDescent="0.15">
      <c r="A12" s="43"/>
      <c r="B12" s="43" t="s">
        <v>210</v>
      </c>
      <c r="C12" s="49" t="s">
        <v>136</v>
      </c>
      <c r="D12" s="49"/>
      <c r="E12" s="49"/>
      <c r="F12" s="49"/>
      <c r="G12" s="49"/>
      <c r="H12" s="43" t="s">
        <v>194</v>
      </c>
      <c r="I12" s="43"/>
      <c r="J12" s="45">
        <v>4</v>
      </c>
      <c r="K12" s="45"/>
      <c r="L12" s="46"/>
      <c r="M12" s="45">
        <v>7</v>
      </c>
      <c r="N12" s="45"/>
      <c r="O12" s="45"/>
      <c r="P12" s="45">
        <v>18</v>
      </c>
      <c r="Q12" s="45"/>
      <c r="R12" s="45">
        <v>145</v>
      </c>
    </row>
    <row r="13" spans="1:18" ht="16.899999999999999" customHeight="1" x14ac:dyDescent="0.15">
      <c r="A13" s="43"/>
      <c r="B13" s="43"/>
      <c r="C13" s="44" t="s">
        <v>135</v>
      </c>
      <c r="D13" s="44"/>
      <c r="E13" s="44"/>
      <c r="F13" s="44"/>
      <c r="G13" s="44"/>
      <c r="H13" s="43"/>
      <c r="I13" s="43"/>
      <c r="J13" s="45"/>
      <c r="K13" s="45"/>
      <c r="L13" s="46"/>
      <c r="M13" s="45"/>
      <c r="N13" s="45"/>
      <c r="O13" s="45"/>
      <c r="P13" s="45"/>
      <c r="Q13" s="45"/>
      <c r="R13" s="45"/>
    </row>
    <row r="14" spans="1:18" ht="13.35" customHeight="1" x14ac:dyDescent="0.15">
      <c r="A14" s="43"/>
      <c r="B14" s="43" t="s">
        <v>211</v>
      </c>
      <c r="C14" s="49" t="s">
        <v>23</v>
      </c>
      <c r="D14" s="49"/>
      <c r="E14" s="49"/>
      <c r="F14" s="49"/>
      <c r="G14" s="49"/>
      <c r="H14" s="43">
        <v>150</v>
      </c>
      <c r="I14" s="43"/>
      <c r="J14" s="45">
        <v>1</v>
      </c>
      <c r="K14" s="45"/>
      <c r="L14" s="46"/>
      <c r="M14" s="45">
        <v>1</v>
      </c>
      <c r="N14" s="45"/>
      <c r="O14" s="45"/>
      <c r="P14" s="45">
        <v>8</v>
      </c>
      <c r="Q14" s="45"/>
      <c r="R14" s="45">
        <v>46</v>
      </c>
    </row>
    <row r="15" spans="1:18" ht="16.899999999999999" customHeight="1" x14ac:dyDescent="0.15">
      <c r="A15" s="43"/>
      <c r="B15" s="43"/>
      <c r="C15" s="44" t="s">
        <v>25</v>
      </c>
      <c r="D15" s="44"/>
      <c r="E15" s="44"/>
      <c r="F15" s="44"/>
      <c r="G15" s="44"/>
      <c r="H15" s="43"/>
      <c r="I15" s="43"/>
      <c r="J15" s="45"/>
      <c r="K15" s="45"/>
      <c r="L15" s="46"/>
      <c r="M15" s="45"/>
      <c r="N15" s="45"/>
      <c r="O15" s="45"/>
      <c r="P15" s="45"/>
      <c r="Q15" s="45"/>
      <c r="R15" s="45"/>
    </row>
    <row r="16" spans="1:18" ht="13.35" customHeight="1" x14ac:dyDescent="0.15">
      <c r="A16" s="43"/>
      <c r="B16" s="43" t="s">
        <v>26</v>
      </c>
      <c r="C16" s="49" t="s">
        <v>27</v>
      </c>
      <c r="D16" s="49"/>
      <c r="E16" s="49"/>
      <c r="F16" s="49"/>
      <c r="G16" s="49"/>
      <c r="H16" s="43">
        <v>35</v>
      </c>
      <c r="I16" s="43"/>
      <c r="J16" s="45" t="s">
        <v>78</v>
      </c>
      <c r="K16" s="45"/>
      <c r="L16" s="46"/>
      <c r="M16" s="45">
        <v>1</v>
      </c>
      <c r="N16" s="45"/>
      <c r="O16" s="45"/>
      <c r="P16" s="45">
        <v>18</v>
      </c>
      <c r="Q16" s="45"/>
      <c r="R16" s="45">
        <v>92</v>
      </c>
    </row>
    <row r="17" spans="1:18" ht="9.75" customHeight="1" x14ac:dyDescent="0.15">
      <c r="A17" s="43"/>
      <c r="B17" s="43"/>
      <c r="C17" s="44" t="s">
        <v>28</v>
      </c>
      <c r="D17" s="44"/>
      <c r="E17" s="44"/>
      <c r="F17" s="44"/>
      <c r="G17" s="44"/>
      <c r="H17" s="43"/>
      <c r="I17" s="43"/>
      <c r="J17" s="45"/>
      <c r="K17" s="45"/>
      <c r="L17" s="46"/>
      <c r="M17" s="45"/>
      <c r="N17" s="45"/>
      <c r="O17" s="45"/>
      <c r="P17" s="45"/>
      <c r="Q17" s="45"/>
      <c r="R17" s="45"/>
    </row>
    <row r="18" spans="1:18" ht="14.1" customHeight="1" x14ac:dyDescent="0.15">
      <c r="A18" s="79" t="s">
        <v>29</v>
      </c>
      <c r="B18" s="79"/>
      <c r="C18" s="79"/>
      <c r="D18" s="79"/>
      <c r="E18" s="79"/>
      <c r="F18" s="79"/>
      <c r="G18" s="79"/>
      <c r="H18" s="80">
        <v>350</v>
      </c>
      <c r="I18" s="80"/>
      <c r="J18" s="78">
        <f>J10+J12+J14+J16</f>
        <v>10.3</v>
      </c>
      <c r="K18" s="78"/>
      <c r="L18" s="78">
        <f>M10+M12+M14+M16</f>
        <v>12</v>
      </c>
      <c r="M18" s="78"/>
      <c r="N18" s="78"/>
      <c r="O18" s="6"/>
      <c r="P18" s="78">
        <f>P12+P14+P16</f>
        <v>44</v>
      </c>
      <c r="Q18" s="78"/>
      <c r="R18" s="5">
        <f>R10+R12+R14+R16</f>
        <v>319.39999999999998</v>
      </c>
    </row>
    <row r="19" spans="1:18" ht="14.1" customHeight="1" x14ac:dyDescent="0.15">
      <c r="A19" s="86" t="s">
        <v>31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1:18" ht="13.35" customHeight="1" x14ac:dyDescent="0.15">
      <c r="A20" s="43"/>
      <c r="B20" s="43" t="s">
        <v>26</v>
      </c>
      <c r="C20" s="49" t="s">
        <v>115</v>
      </c>
      <c r="D20" s="49"/>
      <c r="E20" s="49"/>
      <c r="F20" s="49"/>
      <c r="G20" s="49"/>
      <c r="H20" s="43" t="s">
        <v>70</v>
      </c>
      <c r="I20" s="43"/>
      <c r="J20" s="45" t="s">
        <v>24</v>
      </c>
      <c r="K20" s="45"/>
      <c r="L20" s="46"/>
      <c r="M20" s="45" t="s">
        <v>40</v>
      </c>
      <c r="N20" s="45"/>
      <c r="O20" s="45"/>
      <c r="P20" s="45" t="s">
        <v>114</v>
      </c>
      <c r="Q20" s="45"/>
      <c r="R20" s="45">
        <v>67.599999999999994</v>
      </c>
    </row>
    <row r="21" spans="1:18" ht="9.75" customHeight="1" x14ac:dyDescent="0.15">
      <c r="A21" s="43"/>
      <c r="B21" s="43"/>
      <c r="C21" s="44" t="s">
        <v>113</v>
      </c>
      <c r="D21" s="44"/>
      <c r="E21" s="44"/>
      <c r="F21" s="44"/>
      <c r="G21" s="44"/>
      <c r="H21" s="43"/>
      <c r="I21" s="43"/>
      <c r="J21" s="45"/>
      <c r="K21" s="45"/>
      <c r="L21" s="46"/>
      <c r="M21" s="45"/>
      <c r="N21" s="45"/>
      <c r="O21" s="45"/>
      <c r="P21" s="45"/>
      <c r="Q21" s="45"/>
      <c r="R21" s="45"/>
    </row>
    <row r="22" spans="1:18" ht="14.1" customHeight="1" x14ac:dyDescent="0.15">
      <c r="A22" s="79" t="s">
        <v>29</v>
      </c>
      <c r="B22" s="79"/>
      <c r="C22" s="79"/>
      <c r="D22" s="79"/>
      <c r="E22" s="79"/>
      <c r="F22" s="79"/>
      <c r="G22" s="79"/>
      <c r="H22" s="80">
        <v>130</v>
      </c>
      <c r="I22" s="80"/>
      <c r="J22" s="78">
        <v>0.3</v>
      </c>
      <c r="K22" s="78"/>
      <c r="L22" s="78">
        <v>0.2</v>
      </c>
      <c r="M22" s="78"/>
      <c r="N22" s="78"/>
      <c r="O22" s="6"/>
      <c r="P22" s="78">
        <v>16.7</v>
      </c>
      <c r="Q22" s="78"/>
      <c r="R22" s="5">
        <v>67.599999999999994</v>
      </c>
    </row>
    <row r="23" spans="1:18" ht="14.1" customHeight="1" x14ac:dyDescent="0.15">
      <c r="A23" s="86" t="s">
        <v>34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1:18" ht="34.35" customHeight="1" x14ac:dyDescent="0.15">
      <c r="A24" s="43"/>
      <c r="B24" s="43" t="s">
        <v>212</v>
      </c>
      <c r="C24" s="49" t="s">
        <v>134</v>
      </c>
      <c r="D24" s="49"/>
      <c r="E24" s="49"/>
      <c r="F24" s="49"/>
      <c r="G24" s="49"/>
      <c r="H24" s="43">
        <v>180</v>
      </c>
      <c r="I24" s="43"/>
      <c r="J24" s="45">
        <v>2</v>
      </c>
      <c r="K24" s="45"/>
      <c r="L24" s="46"/>
      <c r="M24" s="45">
        <v>3</v>
      </c>
      <c r="N24" s="45"/>
      <c r="O24" s="45"/>
      <c r="P24" s="45">
        <v>8</v>
      </c>
      <c r="Q24" s="45"/>
      <c r="R24" s="45">
        <v>74</v>
      </c>
    </row>
    <row r="25" spans="1:18" ht="30.6" customHeight="1" x14ac:dyDescent="0.15">
      <c r="A25" s="43"/>
      <c r="B25" s="43"/>
      <c r="C25" s="44" t="s">
        <v>133</v>
      </c>
      <c r="D25" s="44"/>
      <c r="E25" s="44"/>
      <c r="F25" s="44"/>
      <c r="G25" s="44"/>
      <c r="H25" s="43"/>
      <c r="I25" s="43"/>
      <c r="J25" s="45"/>
      <c r="K25" s="45"/>
      <c r="L25" s="46"/>
      <c r="M25" s="45"/>
      <c r="N25" s="45"/>
      <c r="O25" s="45"/>
      <c r="P25" s="45"/>
      <c r="Q25" s="45"/>
      <c r="R25" s="45"/>
    </row>
    <row r="26" spans="1:18" ht="13.35" customHeight="1" x14ac:dyDescent="0.15">
      <c r="A26" s="43"/>
      <c r="B26" s="43" t="s">
        <v>213</v>
      </c>
      <c r="C26" s="50" t="s">
        <v>183</v>
      </c>
      <c r="D26" s="51"/>
      <c r="E26" s="51"/>
      <c r="F26" s="51"/>
      <c r="G26" s="52"/>
      <c r="H26" s="57" t="s">
        <v>214</v>
      </c>
      <c r="I26" s="58"/>
      <c r="J26" s="57">
        <v>7</v>
      </c>
      <c r="K26" s="58"/>
      <c r="L26" s="46"/>
      <c r="M26" s="45">
        <v>16</v>
      </c>
      <c r="N26" s="45"/>
      <c r="O26" s="45"/>
      <c r="P26" s="45">
        <v>2</v>
      </c>
      <c r="Q26" s="45"/>
      <c r="R26" s="45">
        <v>176</v>
      </c>
    </row>
    <row r="27" spans="1:18" ht="25.5" customHeight="1" x14ac:dyDescent="0.15">
      <c r="A27" s="43"/>
      <c r="B27" s="43"/>
      <c r="C27" s="55" t="s">
        <v>175</v>
      </c>
      <c r="D27" s="44"/>
      <c r="E27" s="44"/>
      <c r="F27" s="44"/>
      <c r="G27" s="56"/>
      <c r="H27" s="59"/>
      <c r="I27" s="60"/>
      <c r="J27" s="59"/>
      <c r="K27" s="60"/>
      <c r="L27" s="46"/>
      <c r="M27" s="45"/>
      <c r="N27" s="45"/>
      <c r="O27" s="45"/>
      <c r="P27" s="45"/>
      <c r="Q27" s="45"/>
      <c r="R27" s="45"/>
    </row>
    <row r="28" spans="1:18" ht="13.35" customHeight="1" x14ac:dyDescent="0.15">
      <c r="A28" s="43"/>
      <c r="B28" s="91" t="s">
        <v>215</v>
      </c>
      <c r="C28" s="50" t="str">
        <f>'[1]5'!C32</f>
        <v>МАКАРОННЫЕ ИЗДЕЛИЯ ОТВАРНЫЕ</v>
      </c>
      <c r="D28" s="51"/>
      <c r="E28" s="51"/>
      <c r="F28" s="51"/>
      <c r="G28" s="52"/>
      <c r="H28" s="57">
        <v>110</v>
      </c>
      <c r="I28" s="58"/>
      <c r="J28" s="57">
        <v>4</v>
      </c>
      <c r="K28" s="58"/>
      <c r="L28" s="46"/>
      <c r="M28" s="45">
        <v>4</v>
      </c>
      <c r="N28" s="45"/>
      <c r="O28" s="45"/>
      <c r="P28" s="45">
        <v>25</v>
      </c>
      <c r="Q28" s="45"/>
      <c r="R28" s="45">
        <v>151</v>
      </c>
    </row>
    <row r="29" spans="1:18" ht="16.5" customHeight="1" x14ac:dyDescent="0.15">
      <c r="A29" s="43"/>
      <c r="B29" s="43"/>
      <c r="C29" s="55" t="str">
        <f>'[1]5'!C33</f>
        <v>(макаронные изделия высш.сорт, масло сладко-сливочное несоленое, соль йодированная, вода питьевая)</v>
      </c>
      <c r="D29" s="44"/>
      <c r="E29" s="44"/>
      <c r="F29" s="44"/>
      <c r="G29" s="56"/>
      <c r="H29" s="59"/>
      <c r="I29" s="60"/>
      <c r="J29" s="59"/>
      <c r="K29" s="60"/>
      <c r="L29" s="46"/>
      <c r="M29" s="45"/>
      <c r="N29" s="45"/>
      <c r="O29" s="45"/>
      <c r="P29" s="45"/>
      <c r="Q29" s="45"/>
      <c r="R29" s="45"/>
    </row>
    <row r="30" spans="1:18" ht="13.35" customHeight="1" x14ac:dyDescent="0.15">
      <c r="A30" s="43"/>
      <c r="B30" s="43" t="s">
        <v>216</v>
      </c>
      <c r="C30" s="49" t="str">
        <f>'[1]5'!C34</f>
        <v>ЧАЙ С ШИПОВНИКОМ</v>
      </c>
      <c r="D30" s="49"/>
      <c r="E30" s="49"/>
      <c r="F30" s="49"/>
      <c r="G30" s="49"/>
      <c r="H30" s="43">
        <v>150</v>
      </c>
      <c r="I30" s="43"/>
      <c r="J30" s="45">
        <v>0</v>
      </c>
      <c r="K30" s="45"/>
      <c r="L30" s="46"/>
      <c r="M30" s="45">
        <v>0</v>
      </c>
      <c r="N30" s="45"/>
      <c r="O30" s="45"/>
      <c r="P30" s="45">
        <v>6</v>
      </c>
      <c r="Q30" s="45"/>
      <c r="R30" s="45">
        <v>27</v>
      </c>
    </row>
    <row r="31" spans="1:18" ht="9.75" customHeight="1" x14ac:dyDescent="0.15">
      <c r="A31" s="43"/>
      <c r="B31" s="43"/>
      <c r="C31" s="44" t="str">
        <f>'[1]5'!C35</f>
        <v>(вода питьевая, сахар песок, шиповник)</v>
      </c>
      <c r="D31" s="44"/>
      <c r="E31" s="44"/>
      <c r="F31" s="44"/>
      <c r="G31" s="44"/>
      <c r="H31" s="43"/>
      <c r="I31" s="43"/>
      <c r="J31" s="45"/>
      <c r="K31" s="45"/>
      <c r="L31" s="46"/>
      <c r="M31" s="45"/>
      <c r="N31" s="45"/>
      <c r="O31" s="45"/>
      <c r="P31" s="45"/>
      <c r="Q31" s="45"/>
      <c r="R31" s="45"/>
    </row>
    <row r="32" spans="1:18" ht="13.35" customHeight="1" x14ac:dyDescent="0.15">
      <c r="A32" s="43"/>
      <c r="B32" s="43" t="s">
        <v>26</v>
      </c>
      <c r="C32" s="49" t="s">
        <v>35</v>
      </c>
      <c r="D32" s="49"/>
      <c r="E32" s="49"/>
      <c r="F32" s="49"/>
      <c r="G32" s="49"/>
      <c r="H32" s="43">
        <v>35</v>
      </c>
      <c r="I32" s="43"/>
      <c r="J32" s="45">
        <v>2</v>
      </c>
      <c r="K32" s="45"/>
      <c r="L32" s="46"/>
      <c r="M32" s="45">
        <v>0</v>
      </c>
      <c r="N32" s="45"/>
      <c r="O32" s="45"/>
      <c r="P32" s="45">
        <v>14</v>
      </c>
      <c r="Q32" s="45"/>
      <c r="R32" s="45">
        <v>69</v>
      </c>
    </row>
    <row r="33" spans="1:18" ht="9.75" customHeight="1" x14ac:dyDescent="0.15">
      <c r="A33" s="43"/>
      <c r="B33" s="43"/>
      <c r="C33" s="44" t="s">
        <v>36</v>
      </c>
      <c r="D33" s="44"/>
      <c r="E33" s="44"/>
      <c r="F33" s="44"/>
      <c r="G33" s="44"/>
      <c r="H33" s="43"/>
      <c r="I33" s="43"/>
      <c r="J33" s="45"/>
      <c r="K33" s="45"/>
      <c r="L33" s="46"/>
      <c r="M33" s="45"/>
      <c r="N33" s="45"/>
      <c r="O33" s="45"/>
      <c r="P33" s="45"/>
      <c r="Q33" s="45"/>
      <c r="R33" s="45"/>
    </row>
    <row r="34" spans="1:18" ht="14.1" customHeight="1" x14ac:dyDescent="0.15">
      <c r="A34" s="79" t="s">
        <v>29</v>
      </c>
      <c r="B34" s="79"/>
      <c r="C34" s="79"/>
      <c r="D34" s="79"/>
      <c r="E34" s="79"/>
      <c r="F34" s="79"/>
      <c r="G34" s="79"/>
      <c r="H34" s="80">
        <v>535</v>
      </c>
      <c r="I34" s="80"/>
      <c r="J34" s="78">
        <f>J24+J26+J28+J30+J32</f>
        <v>15</v>
      </c>
      <c r="K34" s="78"/>
      <c r="L34" s="78">
        <f>M24+M26+M28+M30+M32</f>
        <v>23</v>
      </c>
      <c r="M34" s="78"/>
      <c r="N34" s="78"/>
      <c r="O34" s="6"/>
      <c r="P34" s="78">
        <f>P24+P26+P28+P30+P32</f>
        <v>55</v>
      </c>
      <c r="Q34" s="78"/>
      <c r="R34" s="5">
        <f>R24+R26+R28+R30+R32</f>
        <v>497</v>
      </c>
    </row>
    <row r="35" spans="1:18" ht="14.1" customHeight="1" x14ac:dyDescent="0.15">
      <c r="A35" s="86" t="s">
        <v>37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1:18" ht="13.35" customHeight="1" x14ac:dyDescent="0.15">
      <c r="A36" s="43"/>
      <c r="B36" s="43" t="s">
        <v>176</v>
      </c>
      <c r="C36" s="49" t="s">
        <v>131</v>
      </c>
      <c r="D36" s="49"/>
      <c r="E36" s="49"/>
      <c r="F36" s="49"/>
      <c r="G36" s="49"/>
      <c r="H36" s="43">
        <v>130</v>
      </c>
      <c r="I36" s="43"/>
      <c r="J36" s="45">
        <v>18.399999999999999</v>
      </c>
      <c r="K36" s="45"/>
      <c r="L36" s="46"/>
      <c r="M36" s="45">
        <v>13</v>
      </c>
      <c r="N36" s="45"/>
      <c r="O36" s="45"/>
      <c r="P36" s="45">
        <v>29.8</v>
      </c>
      <c r="Q36" s="45"/>
      <c r="R36" s="45">
        <v>312.5</v>
      </c>
    </row>
    <row r="37" spans="1:18" ht="23.65" customHeight="1" x14ac:dyDescent="0.15">
      <c r="A37" s="43"/>
      <c r="B37" s="43"/>
      <c r="C37" s="44" t="s">
        <v>130</v>
      </c>
      <c r="D37" s="44"/>
      <c r="E37" s="44"/>
      <c r="F37" s="44"/>
      <c r="G37" s="44"/>
      <c r="H37" s="43"/>
      <c r="I37" s="43"/>
      <c r="J37" s="45"/>
      <c r="K37" s="45"/>
      <c r="L37" s="46"/>
      <c r="M37" s="45"/>
      <c r="N37" s="45"/>
      <c r="O37" s="45"/>
      <c r="P37" s="45"/>
      <c r="Q37" s="45"/>
      <c r="R37" s="45"/>
    </row>
    <row r="38" spans="1:18" ht="13.35" customHeight="1" x14ac:dyDescent="0.15">
      <c r="A38" s="43"/>
      <c r="B38" s="43" t="s">
        <v>177</v>
      </c>
      <c r="C38" s="49" t="s">
        <v>129</v>
      </c>
      <c r="D38" s="49"/>
      <c r="E38" s="49"/>
      <c r="F38" s="49"/>
      <c r="G38" s="49"/>
      <c r="H38" s="43">
        <v>30</v>
      </c>
      <c r="I38" s="43"/>
      <c r="J38" s="45">
        <v>0.6</v>
      </c>
      <c r="K38" s="45"/>
      <c r="L38" s="46"/>
      <c r="M38" s="45">
        <v>1.6</v>
      </c>
      <c r="N38" s="45"/>
      <c r="O38" s="45"/>
      <c r="P38" s="45">
        <v>4</v>
      </c>
      <c r="Q38" s="45"/>
      <c r="R38" s="45">
        <v>32.700000000000003</v>
      </c>
    </row>
    <row r="39" spans="1:18" ht="16.899999999999999" customHeight="1" x14ac:dyDescent="0.15">
      <c r="A39" s="43"/>
      <c r="B39" s="43"/>
      <c r="C39" s="44" t="s">
        <v>128</v>
      </c>
      <c r="D39" s="44"/>
      <c r="E39" s="44"/>
      <c r="F39" s="44"/>
      <c r="G39" s="44"/>
      <c r="H39" s="43"/>
      <c r="I39" s="43"/>
      <c r="J39" s="45"/>
      <c r="K39" s="45"/>
      <c r="L39" s="46"/>
      <c r="M39" s="45"/>
      <c r="N39" s="45"/>
      <c r="O39" s="45"/>
      <c r="P39" s="45"/>
      <c r="Q39" s="45"/>
      <c r="R39" s="45"/>
    </row>
    <row r="40" spans="1:18" ht="13.35" customHeight="1" x14ac:dyDescent="0.15">
      <c r="A40" s="43"/>
      <c r="B40" s="43" t="s">
        <v>192</v>
      </c>
      <c r="C40" s="49" t="s">
        <v>42</v>
      </c>
      <c r="D40" s="49"/>
      <c r="E40" s="49"/>
      <c r="F40" s="49"/>
      <c r="G40" s="49"/>
      <c r="H40" s="43">
        <v>150</v>
      </c>
      <c r="I40" s="43"/>
      <c r="J40" s="45">
        <v>0</v>
      </c>
      <c r="K40" s="45"/>
      <c r="L40" s="46"/>
      <c r="M40" s="45">
        <v>0</v>
      </c>
      <c r="N40" s="45"/>
      <c r="O40" s="45"/>
      <c r="P40" s="45">
        <v>6</v>
      </c>
      <c r="Q40" s="45"/>
      <c r="R40" s="45">
        <v>24</v>
      </c>
    </row>
    <row r="41" spans="1:18" ht="9.75" customHeight="1" x14ac:dyDescent="0.15">
      <c r="A41" s="43"/>
      <c r="B41" s="43"/>
      <c r="C41" s="44" t="s">
        <v>43</v>
      </c>
      <c r="D41" s="44"/>
      <c r="E41" s="44"/>
      <c r="F41" s="44"/>
      <c r="G41" s="44"/>
      <c r="H41" s="43"/>
      <c r="I41" s="43"/>
      <c r="J41" s="45"/>
      <c r="K41" s="45"/>
      <c r="L41" s="46"/>
      <c r="M41" s="45"/>
      <c r="N41" s="45"/>
      <c r="O41" s="45"/>
      <c r="P41" s="45"/>
      <c r="Q41" s="45"/>
      <c r="R41" s="45"/>
    </row>
    <row r="42" spans="1:18" ht="14.1" customHeight="1" x14ac:dyDescent="0.15">
      <c r="A42" s="79" t="s">
        <v>29</v>
      </c>
      <c r="B42" s="79"/>
      <c r="C42" s="79"/>
      <c r="D42" s="79"/>
      <c r="E42" s="79"/>
      <c r="F42" s="79"/>
      <c r="G42" s="79"/>
      <c r="H42" s="80">
        <v>310</v>
      </c>
      <c r="I42" s="80"/>
      <c r="J42" s="78">
        <f>J36+J38</f>
        <v>19</v>
      </c>
      <c r="K42" s="78"/>
      <c r="L42" s="78">
        <f>M36+M38</f>
        <v>14.6</v>
      </c>
      <c r="M42" s="78"/>
      <c r="N42" s="78"/>
      <c r="O42" s="6"/>
      <c r="P42" s="78">
        <f>P36+P38+P40</f>
        <v>39.799999999999997</v>
      </c>
      <c r="Q42" s="78"/>
      <c r="R42" s="5">
        <f>R36+R38+R40</f>
        <v>369.2</v>
      </c>
    </row>
    <row r="43" spans="1:18" ht="14.1" customHeight="1" x14ac:dyDescent="0.15">
      <c r="A43" s="79" t="s">
        <v>53</v>
      </c>
      <c r="B43" s="79"/>
      <c r="C43" s="79"/>
      <c r="D43" s="79"/>
      <c r="E43" s="79"/>
      <c r="F43" s="79"/>
      <c r="G43" s="79"/>
      <c r="H43" s="79"/>
      <c r="I43" s="79"/>
      <c r="J43" s="78">
        <f>J42+J34+J22+J18</f>
        <v>44.599999999999994</v>
      </c>
      <c r="K43" s="78"/>
      <c r="L43" s="78">
        <f>L42+L34+L22+L18</f>
        <v>49.800000000000004</v>
      </c>
      <c r="M43" s="78"/>
      <c r="N43" s="78"/>
      <c r="O43" s="6"/>
      <c r="P43" s="78">
        <f>P42+P34+P22+P18</f>
        <v>155.5</v>
      </c>
      <c r="Q43" s="78"/>
      <c r="R43" s="5">
        <f>R42+R34+R22+R18</f>
        <v>1253.2</v>
      </c>
    </row>
    <row r="44" spans="1:18" ht="21.2" customHeight="1" x14ac:dyDescent="0.2">
      <c r="B44" s="88" t="s">
        <v>59</v>
      </c>
      <c r="C44" s="88"/>
      <c r="D44" s="88"/>
      <c r="E44" s="88"/>
      <c r="F44" s="88"/>
      <c r="G44" s="4" t="s">
        <v>127</v>
      </c>
      <c r="H44" s="4"/>
      <c r="I44" s="88" t="s">
        <v>61</v>
      </c>
      <c r="J44" s="88"/>
      <c r="K44" s="88"/>
      <c r="L44" s="88"/>
      <c r="M44" s="88"/>
      <c r="N44" s="88"/>
    </row>
    <row r="45" spans="1:18" ht="14.1" customHeight="1" x14ac:dyDescent="0.15">
      <c r="A45" s="89" t="s">
        <v>54</v>
      </c>
      <c r="B45" s="89"/>
      <c r="C45" s="89"/>
      <c r="D45" s="89"/>
      <c r="E45" s="89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0.75" customHeight="1" x14ac:dyDescent="0.15">
      <c r="F46" s="90"/>
      <c r="G46" s="90"/>
      <c r="H46" s="90"/>
    </row>
  </sheetData>
  <mergeCells count="179">
    <mergeCell ref="R40:R41"/>
    <mergeCell ref="F46:H46"/>
    <mergeCell ref="B44:F44"/>
    <mergeCell ref="I44:N44"/>
    <mergeCell ref="A42:G42"/>
    <mergeCell ref="H42:I42"/>
    <mergeCell ref="J42:K42"/>
    <mergeCell ref="L42:N42"/>
    <mergeCell ref="A45:E45"/>
    <mergeCell ref="I45:R45"/>
    <mergeCell ref="M38:O39"/>
    <mergeCell ref="P38:Q39"/>
    <mergeCell ref="H38:I39"/>
    <mergeCell ref="J38:K39"/>
    <mergeCell ref="L38:L39"/>
    <mergeCell ref="P42:Q42"/>
    <mergeCell ref="A43:I43"/>
    <mergeCell ref="J43:K43"/>
    <mergeCell ref="L43:N43"/>
    <mergeCell ref="P43:Q43"/>
    <mergeCell ref="P40:Q41"/>
    <mergeCell ref="C40:G40"/>
    <mergeCell ref="A40:A41"/>
    <mergeCell ref="B40:B41"/>
    <mergeCell ref="C41:G41"/>
    <mergeCell ref="H40:I41"/>
    <mergeCell ref="J40:K41"/>
    <mergeCell ref="L40:L41"/>
    <mergeCell ref="M40:O41"/>
    <mergeCell ref="A34:G34"/>
    <mergeCell ref="H34:I34"/>
    <mergeCell ref="J34:K34"/>
    <mergeCell ref="L34:N34"/>
    <mergeCell ref="P34:Q34"/>
    <mergeCell ref="A35:R35"/>
    <mergeCell ref="C36:G36"/>
    <mergeCell ref="A36:A37"/>
    <mergeCell ref="P36:Q37"/>
    <mergeCell ref="R36:R37"/>
    <mergeCell ref="R38:R39"/>
    <mergeCell ref="C38:G38"/>
    <mergeCell ref="A38:A39"/>
    <mergeCell ref="B38:B39"/>
    <mergeCell ref="C39:G39"/>
    <mergeCell ref="R28:R29"/>
    <mergeCell ref="C30:G30"/>
    <mergeCell ref="L32:L33"/>
    <mergeCell ref="B36:B37"/>
    <mergeCell ref="C37:G37"/>
    <mergeCell ref="H36:I37"/>
    <mergeCell ref="J36:K37"/>
    <mergeCell ref="L36:L37"/>
    <mergeCell ref="M36:O37"/>
    <mergeCell ref="A32:A33"/>
    <mergeCell ref="B32:B33"/>
    <mergeCell ref="C33:G33"/>
    <mergeCell ref="H32:I33"/>
    <mergeCell ref="J32:K33"/>
    <mergeCell ref="R30:R31"/>
    <mergeCell ref="C32:G32"/>
    <mergeCell ref="M32:O33"/>
    <mergeCell ref="P32:Q33"/>
    <mergeCell ref="R32:R33"/>
    <mergeCell ref="A28:A29"/>
    <mergeCell ref="B28:B29"/>
    <mergeCell ref="C29:G29"/>
    <mergeCell ref="H28:I29"/>
    <mergeCell ref="J28:K29"/>
    <mergeCell ref="L28:L29"/>
    <mergeCell ref="L30:L31"/>
    <mergeCell ref="M30:O31"/>
    <mergeCell ref="P30:Q31"/>
    <mergeCell ref="C28:G28"/>
    <mergeCell ref="M28:O29"/>
    <mergeCell ref="P28:Q29"/>
    <mergeCell ref="A30:A31"/>
    <mergeCell ref="B30:B31"/>
    <mergeCell ref="C31:G31"/>
    <mergeCell ref="H30:I31"/>
    <mergeCell ref="J30:K31"/>
    <mergeCell ref="L26:L27"/>
    <mergeCell ref="M26:O27"/>
    <mergeCell ref="P26:Q27"/>
    <mergeCell ref="A22:G22"/>
    <mergeCell ref="H22:I22"/>
    <mergeCell ref="J22:K22"/>
    <mergeCell ref="L22:N22"/>
    <mergeCell ref="P22:Q22"/>
    <mergeCell ref="A23:R23"/>
    <mergeCell ref="C24:G24"/>
    <mergeCell ref="C26:G26"/>
    <mergeCell ref="A26:A27"/>
    <mergeCell ref="B26:B27"/>
    <mergeCell ref="C27:G27"/>
    <mergeCell ref="H26:I27"/>
    <mergeCell ref="J26:K27"/>
    <mergeCell ref="R26:R27"/>
    <mergeCell ref="M24:O25"/>
    <mergeCell ref="P24:Q25"/>
    <mergeCell ref="R24:R25"/>
    <mergeCell ref="A24:A25"/>
    <mergeCell ref="B24:B25"/>
    <mergeCell ref="C25:G25"/>
    <mergeCell ref="H24:I25"/>
    <mergeCell ref="J24:K25"/>
    <mergeCell ref="L24:L25"/>
    <mergeCell ref="R20:R21"/>
    <mergeCell ref="C16:G16"/>
    <mergeCell ref="M16:O17"/>
    <mergeCell ref="P16:Q17"/>
    <mergeCell ref="C20:G20"/>
    <mergeCell ref="A20:A21"/>
    <mergeCell ref="B20:B21"/>
    <mergeCell ref="C21:G21"/>
    <mergeCell ref="H20:I21"/>
    <mergeCell ref="J20:K21"/>
    <mergeCell ref="A18:G18"/>
    <mergeCell ref="H18:I18"/>
    <mergeCell ref="J18:K18"/>
    <mergeCell ref="L18:N18"/>
    <mergeCell ref="P18:Q18"/>
    <mergeCell ref="A19:R19"/>
    <mergeCell ref="A16:A17"/>
    <mergeCell ref="B16:B17"/>
    <mergeCell ref="C17:G17"/>
    <mergeCell ref="H16:I17"/>
    <mergeCell ref="J16:K17"/>
    <mergeCell ref="L16:L17"/>
    <mergeCell ref="L20:L21"/>
    <mergeCell ref="M20:O21"/>
    <mergeCell ref="P20:Q21"/>
    <mergeCell ref="R16:R17"/>
    <mergeCell ref="P14:Q15"/>
    <mergeCell ref="R14:R15"/>
    <mergeCell ref="C12:G12"/>
    <mergeCell ref="A12:A13"/>
    <mergeCell ref="B12:B13"/>
    <mergeCell ref="C13:G13"/>
    <mergeCell ref="H12:I13"/>
    <mergeCell ref="J12:K13"/>
    <mergeCell ref="L12:L13"/>
    <mergeCell ref="R12:R13"/>
    <mergeCell ref="C14:G14"/>
    <mergeCell ref="A14:A15"/>
    <mergeCell ref="B14:B15"/>
    <mergeCell ref="C15:G15"/>
    <mergeCell ref="H14:I15"/>
    <mergeCell ref="J14:K15"/>
    <mergeCell ref="L14:L15"/>
    <mergeCell ref="M14:O15"/>
    <mergeCell ref="M12:O13"/>
    <mergeCell ref="P12:Q13"/>
    <mergeCell ref="A9:R9"/>
    <mergeCell ref="C10:G10"/>
    <mergeCell ref="A10:A11"/>
    <mergeCell ref="B10:B11"/>
    <mergeCell ref="C11:G11"/>
    <mergeCell ref="H10:I11"/>
    <mergeCell ref="J10:K11"/>
    <mergeCell ref="L10:L11"/>
    <mergeCell ref="M10:O11"/>
    <mergeCell ref="P10:Q11"/>
    <mergeCell ref="R10:R11"/>
    <mergeCell ref="A1:C1"/>
    <mergeCell ref="G2:J2"/>
    <mergeCell ref="E3:M3"/>
    <mergeCell ref="B5:R5"/>
    <mergeCell ref="J7:P7"/>
    <mergeCell ref="O8:P8"/>
    <mergeCell ref="Q7:R8"/>
    <mergeCell ref="A7:A8"/>
    <mergeCell ref="B7:B8"/>
    <mergeCell ref="C7:G8"/>
    <mergeCell ref="H7:I8"/>
    <mergeCell ref="J8:K8"/>
    <mergeCell ref="L8:N8"/>
    <mergeCell ref="P1:R1"/>
    <mergeCell ref="P2:R2"/>
    <mergeCell ref="P3:R3"/>
  </mergeCells>
  <pageMargins left="0.39" right="0.39" top="0.39" bottom="0.39" header="0" footer="0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opLeftCell="A17" workbookViewId="0">
      <selection activeCell="B36" sqref="B36:R37"/>
    </sheetView>
  </sheetViews>
  <sheetFormatPr defaultRowHeight="10.5" x14ac:dyDescent="0.15"/>
  <cols>
    <col min="1" max="1" width="7.83203125" style="3" customWidth="1"/>
    <col min="2" max="2" width="10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" style="3" customWidth="1"/>
    <col min="19" max="16384" width="9.33203125" style="3"/>
  </cols>
  <sheetData>
    <row r="1" spans="1:18" ht="14.1" customHeight="1" x14ac:dyDescent="0.15">
      <c r="A1" s="81" t="s">
        <v>0</v>
      </c>
      <c r="B1" s="81"/>
      <c r="C1" s="81"/>
      <c r="P1" s="85" t="s">
        <v>56</v>
      </c>
      <c r="Q1" s="85"/>
      <c r="R1" s="85"/>
    </row>
    <row r="2" spans="1:18" ht="21.2" customHeight="1" x14ac:dyDescent="0.15">
      <c r="G2" s="82" t="s">
        <v>1</v>
      </c>
      <c r="H2" s="82"/>
      <c r="I2" s="82"/>
      <c r="J2" s="82"/>
      <c r="P2" s="84" t="s">
        <v>57</v>
      </c>
      <c r="Q2" s="84"/>
      <c r="R2" s="84"/>
    </row>
    <row r="3" spans="1:18" ht="14.1" customHeight="1" x14ac:dyDescent="0.15">
      <c r="E3" s="83" t="s">
        <v>139</v>
      </c>
      <c r="F3" s="83"/>
      <c r="G3" s="83"/>
      <c r="H3" s="83"/>
      <c r="I3" s="83"/>
      <c r="J3" s="83"/>
      <c r="K3" s="83"/>
      <c r="L3" s="83"/>
      <c r="M3" s="83"/>
      <c r="P3" s="85" t="s">
        <v>89</v>
      </c>
      <c r="Q3" s="85"/>
      <c r="R3" s="85"/>
    </row>
    <row r="4" spans="1:18" ht="7.15" customHeight="1" x14ac:dyDescent="0.15"/>
    <row r="5" spans="1:18" ht="18.2" customHeight="1" x14ac:dyDescent="0.15">
      <c r="B5" s="74" t="s">
        <v>193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8" ht="7.15" customHeight="1" x14ac:dyDescent="0.15"/>
    <row r="7" spans="1:18" ht="25.5" customHeight="1" x14ac:dyDescent="0.15">
      <c r="A7" s="77"/>
      <c r="B7" s="77" t="s">
        <v>2</v>
      </c>
      <c r="C7" s="77" t="s">
        <v>3</v>
      </c>
      <c r="D7" s="77"/>
      <c r="E7" s="77"/>
      <c r="F7" s="77"/>
      <c r="G7" s="77"/>
      <c r="H7" s="77" t="s">
        <v>4</v>
      </c>
      <c r="I7" s="77"/>
      <c r="J7" s="77" t="s">
        <v>5</v>
      </c>
      <c r="K7" s="77"/>
      <c r="L7" s="77"/>
      <c r="M7" s="77"/>
      <c r="N7" s="77"/>
      <c r="O7" s="77"/>
      <c r="P7" s="77"/>
      <c r="Q7" s="77" t="s">
        <v>6</v>
      </c>
      <c r="R7" s="77"/>
    </row>
    <row r="8" spans="1:18" ht="25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 t="s">
        <v>8</v>
      </c>
      <c r="K8" s="77"/>
      <c r="L8" s="77" t="s">
        <v>9</v>
      </c>
      <c r="M8" s="77"/>
      <c r="N8" s="77"/>
      <c r="O8" s="77" t="s">
        <v>10</v>
      </c>
      <c r="P8" s="77"/>
      <c r="Q8" s="77"/>
      <c r="R8" s="77"/>
    </row>
    <row r="9" spans="1:18" ht="14.1" customHeight="1" x14ac:dyDescent="0.15">
      <c r="A9" s="86" t="s">
        <v>11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1:18" ht="13.35" customHeight="1" x14ac:dyDescent="0.15">
      <c r="A10" s="43"/>
      <c r="B10" s="43" t="s">
        <v>162</v>
      </c>
      <c r="C10" s="49" t="s">
        <v>13</v>
      </c>
      <c r="D10" s="49"/>
      <c r="E10" s="49"/>
      <c r="F10" s="49"/>
      <c r="G10" s="49"/>
      <c r="H10" s="43" t="s">
        <v>14</v>
      </c>
      <c r="I10" s="43"/>
      <c r="J10" s="45" t="s">
        <v>15</v>
      </c>
      <c r="K10" s="45"/>
      <c r="L10" s="46"/>
      <c r="M10" s="45" t="s">
        <v>16</v>
      </c>
      <c r="N10" s="45"/>
      <c r="O10" s="45"/>
      <c r="P10" s="45" t="s">
        <v>15</v>
      </c>
      <c r="Q10" s="45"/>
      <c r="R10" s="45" t="s">
        <v>17</v>
      </c>
    </row>
    <row r="11" spans="1:18" ht="9.75" customHeight="1" x14ac:dyDescent="0.15">
      <c r="A11" s="43"/>
      <c r="B11" s="43"/>
      <c r="C11" s="44" t="s">
        <v>19</v>
      </c>
      <c r="D11" s="44"/>
      <c r="E11" s="44"/>
      <c r="F11" s="44"/>
      <c r="G11" s="44"/>
      <c r="H11" s="43"/>
      <c r="I11" s="43"/>
      <c r="J11" s="45"/>
      <c r="K11" s="45"/>
      <c r="L11" s="46"/>
      <c r="M11" s="45"/>
      <c r="N11" s="45"/>
      <c r="O11" s="45"/>
      <c r="P11" s="45"/>
      <c r="Q11" s="45"/>
      <c r="R11" s="45"/>
    </row>
    <row r="12" spans="1:18" ht="24" customHeight="1" x14ac:dyDescent="0.15">
      <c r="A12" s="43"/>
      <c r="B12" s="43" t="s">
        <v>199</v>
      </c>
      <c r="C12" s="49" t="s">
        <v>106</v>
      </c>
      <c r="D12" s="49"/>
      <c r="E12" s="49"/>
      <c r="F12" s="49"/>
      <c r="G12" s="49"/>
      <c r="H12" s="43" t="s">
        <v>194</v>
      </c>
      <c r="I12" s="43"/>
      <c r="J12" s="45">
        <v>4</v>
      </c>
      <c r="K12" s="45"/>
      <c r="L12" s="46"/>
      <c r="M12" s="45">
        <v>8</v>
      </c>
      <c r="N12" s="45"/>
      <c r="O12" s="45"/>
      <c r="P12" s="45">
        <v>14</v>
      </c>
      <c r="Q12" s="45"/>
      <c r="R12" s="45">
        <v>142</v>
      </c>
    </row>
    <row r="13" spans="1:18" ht="23.65" customHeight="1" x14ac:dyDescent="0.15">
      <c r="A13" s="43"/>
      <c r="B13" s="43"/>
      <c r="C13" s="44" t="s">
        <v>104</v>
      </c>
      <c r="D13" s="44"/>
      <c r="E13" s="44"/>
      <c r="F13" s="44"/>
      <c r="G13" s="44"/>
      <c r="H13" s="43"/>
      <c r="I13" s="43"/>
      <c r="J13" s="45"/>
      <c r="K13" s="45"/>
      <c r="L13" s="46"/>
      <c r="M13" s="45"/>
      <c r="N13" s="45"/>
      <c r="O13" s="45"/>
      <c r="P13" s="45"/>
      <c r="Q13" s="45"/>
      <c r="R13" s="45"/>
    </row>
    <row r="14" spans="1:18" ht="24" customHeight="1" x14ac:dyDescent="0.15">
      <c r="A14" s="43"/>
      <c r="B14" s="43" t="s">
        <v>217</v>
      </c>
      <c r="C14" s="49" t="s">
        <v>80</v>
      </c>
      <c r="D14" s="49"/>
      <c r="E14" s="49"/>
      <c r="F14" s="49"/>
      <c r="G14" s="49"/>
      <c r="H14" s="43">
        <v>150</v>
      </c>
      <c r="I14" s="43"/>
      <c r="J14" s="45">
        <v>2</v>
      </c>
      <c r="K14" s="45"/>
      <c r="L14" s="46"/>
      <c r="M14" s="45">
        <v>2</v>
      </c>
      <c r="N14" s="45"/>
      <c r="O14" s="45"/>
      <c r="P14" s="45">
        <v>9</v>
      </c>
      <c r="Q14" s="45"/>
      <c r="R14" s="45">
        <v>67</v>
      </c>
    </row>
    <row r="15" spans="1:18" ht="16.899999999999999" customHeight="1" x14ac:dyDescent="0.15">
      <c r="A15" s="43"/>
      <c r="B15" s="43"/>
      <c r="C15" s="44" t="s">
        <v>79</v>
      </c>
      <c r="D15" s="44"/>
      <c r="E15" s="44"/>
      <c r="F15" s="44"/>
      <c r="G15" s="44"/>
      <c r="H15" s="43"/>
      <c r="I15" s="43"/>
      <c r="J15" s="45"/>
      <c r="K15" s="45"/>
      <c r="L15" s="46"/>
      <c r="M15" s="45"/>
      <c r="N15" s="45"/>
      <c r="O15" s="45"/>
      <c r="P15" s="45"/>
      <c r="Q15" s="45"/>
      <c r="R15" s="45"/>
    </row>
    <row r="16" spans="1:18" ht="13.35" customHeight="1" x14ac:dyDescent="0.15">
      <c r="A16" s="43"/>
      <c r="B16" s="43" t="s">
        <v>26</v>
      </c>
      <c r="C16" s="49" t="s">
        <v>27</v>
      </c>
      <c r="D16" s="49"/>
      <c r="E16" s="49"/>
      <c r="F16" s="49"/>
      <c r="G16" s="49"/>
      <c r="H16" s="43">
        <v>35</v>
      </c>
      <c r="I16" s="43"/>
      <c r="J16" s="45" t="s">
        <v>78</v>
      </c>
      <c r="K16" s="45"/>
      <c r="L16" s="46"/>
      <c r="M16" s="45">
        <v>1</v>
      </c>
      <c r="N16" s="45"/>
      <c r="O16" s="45"/>
      <c r="P16" s="45">
        <v>18</v>
      </c>
      <c r="Q16" s="45"/>
      <c r="R16" s="45">
        <v>92</v>
      </c>
    </row>
    <row r="17" spans="1:18" ht="9.75" customHeight="1" x14ac:dyDescent="0.15">
      <c r="A17" s="43"/>
      <c r="B17" s="43"/>
      <c r="C17" s="44" t="s">
        <v>28</v>
      </c>
      <c r="D17" s="44"/>
      <c r="E17" s="44"/>
      <c r="F17" s="44"/>
      <c r="G17" s="44"/>
      <c r="H17" s="43"/>
      <c r="I17" s="43"/>
      <c r="J17" s="45"/>
      <c r="K17" s="45"/>
      <c r="L17" s="46"/>
      <c r="M17" s="45"/>
      <c r="N17" s="45"/>
      <c r="O17" s="45"/>
      <c r="P17" s="45"/>
      <c r="Q17" s="45"/>
      <c r="R17" s="45"/>
    </row>
    <row r="18" spans="1:18" ht="14.1" customHeight="1" x14ac:dyDescent="0.15">
      <c r="A18" s="79" t="s">
        <v>29</v>
      </c>
      <c r="B18" s="79"/>
      <c r="C18" s="79"/>
      <c r="D18" s="79"/>
      <c r="E18" s="79"/>
      <c r="F18" s="79"/>
      <c r="G18" s="79"/>
      <c r="H18" s="80">
        <v>350</v>
      </c>
      <c r="I18" s="80"/>
      <c r="J18" s="78">
        <f>J10+J12+J14+J16</f>
        <v>9.1</v>
      </c>
      <c r="K18" s="78"/>
      <c r="L18" s="78">
        <f>M10+M12+M14+M16</f>
        <v>19.3</v>
      </c>
      <c r="M18" s="78"/>
      <c r="N18" s="78"/>
      <c r="O18" s="6"/>
      <c r="P18" s="78">
        <f>P10+P12+P14+P16</f>
        <v>41.1</v>
      </c>
      <c r="Q18" s="78"/>
      <c r="R18" s="5">
        <f>R10+R12+R14+R16</f>
        <v>376</v>
      </c>
    </row>
    <row r="19" spans="1:18" ht="14.1" customHeight="1" x14ac:dyDescent="0.15">
      <c r="A19" s="86" t="s">
        <v>31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1:18" ht="13.35" customHeight="1" x14ac:dyDescent="0.15">
      <c r="A20" s="43"/>
      <c r="B20" s="43" t="s">
        <v>187</v>
      </c>
      <c r="C20" s="49" t="s">
        <v>77</v>
      </c>
      <c r="D20" s="49"/>
      <c r="E20" s="49"/>
      <c r="F20" s="49"/>
      <c r="G20" s="49"/>
      <c r="H20" s="43">
        <v>150</v>
      </c>
      <c r="I20" s="43"/>
      <c r="J20" s="45">
        <v>3</v>
      </c>
      <c r="K20" s="45"/>
      <c r="L20" s="46"/>
      <c r="M20" s="45">
        <v>3</v>
      </c>
      <c r="N20" s="45"/>
      <c r="O20" s="45"/>
      <c r="P20" s="45">
        <v>17</v>
      </c>
      <c r="Q20" s="45"/>
      <c r="R20" s="45">
        <v>110</v>
      </c>
    </row>
    <row r="21" spans="1:18" ht="9.75" customHeight="1" x14ac:dyDescent="0.15">
      <c r="A21" s="43"/>
      <c r="B21" s="43"/>
      <c r="C21" s="44" t="s">
        <v>76</v>
      </c>
      <c r="D21" s="44"/>
      <c r="E21" s="44"/>
      <c r="F21" s="44"/>
      <c r="G21" s="44"/>
      <c r="H21" s="43"/>
      <c r="I21" s="43"/>
      <c r="J21" s="45"/>
      <c r="K21" s="45"/>
      <c r="L21" s="46"/>
      <c r="M21" s="45"/>
      <c r="N21" s="45"/>
      <c r="O21" s="45"/>
      <c r="P21" s="45"/>
      <c r="Q21" s="45"/>
      <c r="R21" s="45"/>
    </row>
    <row r="22" spans="1:18" ht="14.1" customHeight="1" x14ac:dyDescent="0.15">
      <c r="A22" s="79" t="s">
        <v>29</v>
      </c>
      <c r="B22" s="79"/>
      <c r="C22" s="79"/>
      <c r="D22" s="79"/>
      <c r="E22" s="79"/>
      <c r="F22" s="79"/>
      <c r="G22" s="79"/>
      <c r="H22" s="80">
        <v>150</v>
      </c>
      <c r="I22" s="80"/>
      <c r="J22" s="78">
        <v>3</v>
      </c>
      <c r="K22" s="78"/>
      <c r="L22" s="78">
        <v>3</v>
      </c>
      <c r="M22" s="78"/>
      <c r="N22" s="78"/>
      <c r="O22" s="6"/>
      <c r="P22" s="78">
        <v>17</v>
      </c>
      <c r="Q22" s="78"/>
      <c r="R22" s="5">
        <v>110</v>
      </c>
    </row>
    <row r="23" spans="1:18" ht="14.1" customHeight="1" x14ac:dyDescent="0.15">
      <c r="A23" s="86" t="s">
        <v>34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1:18" ht="24" customHeight="1" x14ac:dyDescent="0.15">
      <c r="A24" s="43"/>
      <c r="B24" s="43" t="s">
        <v>201</v>
      </c>
      <c r="C24" s="49" t="s">
        <v>74</v>
      </c>
      <c r="D24" s="49"/>
      <c r="E24" s="49"/>
      <c r="F24" s="49"/>
      <c r="G24" s="49"/>
      <c r="H24" s="43">
        <v>180</v>
      </c>
      <c r="I24" s="43"/>
      <c r="J24" s="45">
        <v>3</v>
      </c>
      <c r="K24" s="45"/>
      <c r="L24" s="46"/>
      <c r="M24" s="45">
        <v>6</v>
      </c>
      <c r="N24" s="45"/>
      <c r="O24" s="45"/>
      <c r="P24" s="45">
        <v>6</v>
      </c>
      <c r="Q24" s="45"/>
      <c r="R24" s="45">
        <v>92</v>
      </c>
    </row>
    <row r="25" spans="1:18" ht="30.75" customHeight="1" x14ac:dyDescent="0.15">
      <c r="A25" s="43"/>
      <c r="B25" s="43"/>
      <c r="C25" s="44" t="s">
        <v>72</v>
      </c>
      <c r="D25" s="44"/>
      <c r="E25" s="44"/>
      <c r="F25" s="44"/>
      <c r="G25" s="44"/>
      <c r="H25" s="43"/>
      <c r="I25" s="43"/>
      <c r="J25" s="45"/>
      <c r="K25" s="45"/>
      <c r="L25" s="46"/>
      <c r="M25" s="45"/>
      <c r="N25" s="45"/>
      <c r="O25" s="45"/>
      <c r="P25" s="45"/>
      <c r="Q25" s="45"/>
      <c r="R25" s="45"/>
    </row>
    <row r="26" spans="1:18" ht="13.35" customHeight="1" x14ac:dyDescent="0.15">
      <c r="A26" s="43"/>
      <c r="B26" s="43" t="s">
        <v>218</v>
      </c>
      <c r="C26" s="49" t="str">
        <f>'[1]6'!C30</f>
        <v>БИТОЧЕК КРЕПЫШ</v>
      </c>
      <c r="D26" s="49"/>
      <c r="E26" s="49"/>
      <c r="F26" s="49"/>
      <c r="G26" s="49"/>
      <c r="H26" s="43">
        <v>50</v>
      </c>
      <c r="I26" s="43"/>
      <c r="J26" s="45">
        <v>6</v>
      </c>
      <c r="K26" s="45"/>
      <c r="L26" s="46"/>
      <c r="M26" s="45">
        <v>9</v>
      </c>
      <c r="N26" s="45"/>
      <c r="O26" s="45"/>
      <c r="P26" s="45">
        <v>7</v>
      </c>
      <c r="Q26" s="45"/>
      <c r="R26" s="45">
        <v>132</v>
      </c>
    </row>
    <row r="27" spans="1:18" ht="30.6" customHeight="1" x14ac:dyDescent="0.15">
      <c r="A27" s="43"/>
      <c r="B27" s="43"/>
      <c r="C27" s="44" t="str">
        <f>'[1]6'!C31</f>
        <v>(филе бедра куриного, батон нарезной пшен.мука высш.сорт обог. микронутриентами,  яйцо,лук репчатый, вода питьевая, сухари панировочные, масло подсолнечное рафинированое, соль йодированная)</v>
      </c>
      <c r="D27" s="44"/>
      <c r="E27" s="44"/>
      <c r="F27" s="44"/>
      <c r="G27" s="44"/>
      <c r="H27" s="43"/>
      <c r="I27" s="43"/>
      <c r="J27" s="45"/>
      <c r="K27" s="45"/>
      <c r="L27" s="46"/>
      <c r="M27" s="45"/>
      <c r="N27" s="45"/>
      <c r="O27" s="45"/>
      <c r="P27" s="45"/>
      <c r="Q27" s="45"/>
      <c r="R27" s="45"/>
    </row>
    <row r="28" spans="1:18" ht="24" customHeight="1" x14ac:dyDescent="0.15">
      <c r="A28" s="43"/>
      <c r="B28" s="43" t="s">
        <v>219</v>
      </c>
      <c r="C28" s="49" t="s">
        <v>101</v>
      </c>
      <c r="D28" s="49"/>
      <c r="E28" s="49"/>
      <c r="F28" s="49"/>
      <c r="G28" s="49"/>
      <c r="H28" s="43">
        <v>110</v>
      </c>
      <c r="I28" s="43"/>
      <c r="J28" s="45">
        <v>3</v>
      </c>
      <c r="K28" s="45"/>
      <c r="L28" s="46"/>
      <c r="M28" s="45">
        <v>4</v>
      </c>
      <c r="N28" s="45"/>
      <c r="O28" s="45"/>
      <c r="P28" s="45">
        <v>28</v>
      </c>
      <c r="Q28" s="45"/>
      <c r="R28" s="45">
        <v>164</v>
      </c>
    </row>
    <row r="29" spans="1:18" ht="30.6" customHeight="1" x14ac:dyDescent="0.15">
      <c r="A29" s="43"/>
      <c r="B29" s="43"/>
      <c r="C29" s="44" t="s">
        <v>100</v>
      </c>
      <c r="D29" s="44"/>
      <c r="E29" s="44"/>
      <c r="F29" s="44"/>
      <c r="G29" s="44"/>
      <c r="H29" s="43"/>
      <c r="I29" s="43"/>
      <c r="J29" s="45"/>
      <c r="K29" s="45"/>
      <c r="L29" s="46"/>
      <c r="M29" s="45"/>
      <c r="N29" s="45"/>
      <c r="O29" s="45"/>
      <c r="P29" s="45"/>
      <c r="Q29" s="45"/>
      <c r="R29" s="45"/>
    </row>
    <row r="30" spans="1:18" ht="13.35" customHeight="1" x14ac:dyDescent="0.15">
      <c r="A30" s="43"/>
      <c r="B30" s="43" t="s">
        <v>220</v>
      </c>
      <c r="C30" s="49" t="str">
        <f>'[1]6'!C34</f>
        <v>НАПИТОК ИЗ СУХОФРУКТОВ</v>
      </c>
      <c r="D30" s="49"/>
      <c r="E30" s="49"/>
      <c r="F30" s="49"/>
      <c r="G30" s="49"/>
      <c r="H30" s="43">
        <v>150</v>
      </c>
      <c r="I30" s="43"/>
      <c r="J30" s="45">
        <v>0</v>
      </c>
      <c r="K30" s="45"/>
      <c r="L30" s="46"/>
      <c r="M30" s="45">
        <v>0</v>
      </c>
      <c r="N30" s="45"/>
      <c r="O30" s="45"/>
      <c r="P30" s="45">
        <v>6</v>
      </c>
      <c r="Q30" s="45"/>
      <c r="R30" s="45">
        <v>26</v>
      </c>
    </row>
    <row r="31" spans="1:18" ht="9.75" customHeight="1" x14ac:dyDescent="0.15">
      <c r="A31" s="43"/>
      <c r="B31" s="43"/>
      <c r="C31" s="44" t="str">
        <f>'[1]6'!C35</f>
        <v>(вода питьевая, сахар песок, сухофрукты, лимонная кислота)</v>
      </c>
      <c r="D31" s="44"/>
      <c r="E31" s="44"/>
      <c r="F31" s="44"/>
      <c r="G31" s="44"/>
      <c r="H31" s="43"/>
      <c r="I31" s="43"/>
      <c r="J31" s="45"/>
      <c r="K31" s="45"/>
      <c r="L31" s="46"/>
      <c r="M31" s="45"/>
      <c r="N31" s="45"/>
      <c r="O31" s="45"/>
      <c r="P31" s="45"/>
      <c r="Q31" s="45"/>
      <c r="R31" s="45"/>
    </row>
    <row r="32" spans="1:18" ht="13.35" customHeight="1" x14ac:dyDescent="0.15">
      <c r="A32" s="43"/>
      <c r="B32" s="43" t="s">
        <v>26</v>
      </c>
      <c r="C32" s="49" t="s">
        <v>35</v>
      </c>
      <c r="D32" s="49"/>
      <c r="E32" s="49"/>
      <c r="F32" s="49"/>
      <c r="G32" s="49"/>
      <c r="H32" s="43">
        <v>35</v>
      </c>
      <c r="I32" s="43"/>
      <c r="J32" s="45">
        <v>2</v>
      </c>
      <c r="K32" s="45"/>
      <c r="L32" s="46"/>
      <c r="M32" s="45">
        <v>0</v>
      </c>
      <c r="N32" s="45"/>
      <c r="O32" s="45"/>
      <c r="P32" s="45">
        <v>14</v>
      </c>
      <c r="Q32" s="45"/>
      <c r="R32" s="45">
        <v>69</v>
      </c>
    </row>
    <row r="33" spans="1:18" ht="9.75" customHeight="1" x14ac:dyDescent="0.15">
      <c r="A33" s="43"/>
      <c r="B33" s="43"/>
      <c r="C33" s="44" t="s">
        <v>36</v>
      </c>
      <c r="D33" s="44"/>
      <c r="E33" s="44"/>
      <c r="F33" s="44"/>
      <c r="G33" s="44"/>
      <c r="H33" s="43"/>
      <c r="I33" s="43"/>
      <c r="J33" s="45"/>
      <c r="K33" s="45"/>
      <c r="L33" s="46"/>
      <c r="M33" s="45"/>
      <c r="N33" s="45"/>
      <c r="O33" s="45"/>
      <c r="P33" s="45"/>
      <c r="Q33" s="45"/>
      <c r="R33" s="45"/>
    </row>
    <row r="34" spans="1:18" ht="14.1" customHeight="1" x14ac:dyDescent="0.15">
      <c r="A34" s="79" t="s">
        <v>29</v>
      </c>
      <c r="B34" s="79"/>
      <c r="C34" s="79"/>
      <c r="D34" s="79"/>
      <c r="E34" s="79"/>
      <c r="F34" s="79"/>
      <c r="G34" s="79"/>
      <c r="H34" s="80">
        <v>525</v>
      </c>
      <c r="I34" s="80"/>
      <c r="J34" s="78">
        <f>J24+J26+J28+J30+J32</f>
        <v>14</v>
      </c>
      <c r="K34" s="78"/>
      <c r="L34" s="78">
        <f>M24+M26+M28+M30+M32</f>
        <v>19</v>
      </c>
      <c r="M34" s="78"/>
      <c r="N34" s="78"/>
      <c r="O34" s="6"/>
      <c r="P34" s="78">
        <f>P24+P26+P28+P30+P32</f>
        <v>61</v>
      </c>
      <c r="Q34" s="78"/>
      <c r="R34" s="5">
        <f>R24+R26+R28+R30+R32</f>
        <v>483</v>
      </c>
    </row>
    <row r="35" spans="1:18" ht="14.1" customHeight="1" x14ac:dyDescent="0.15">
      <c r="A35" s="86" t="s">
        <v>37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1:18" ht="13.35" customHeight="1" x14ac:dyDescent="0.15">
      <c r="A36" s="43"/>
      <c r="B36" s="43" t="s">
        <v>192</v>
      </c>
      <c r="C36" s="49" t="s">
        <v>42</v>
      </c>
      <c r="D36" s="49"/>
      <c r="E36" s="49"/>
      <c r="F36" s="49"/>
      <c r="G36" s="49"/>
      <c r="H36" s="43">
        <v>150</v>
      </c>
      <c r="I36" s="43"/>
      <c r="J36" s="45">
        <v>0</v>
      </c>
      <c r="K36" s="45"/>
      <c r="L36" s="46"/>
      <c r="M36" s="45">
        <v>0</v>
      </c>
      <c r="N36" s="45"/>
      <c r="O36" s="45"/>
      <c r="P36" s="45">
        <v>6</v>
      </c>
      <c r="Q36" s="45"/>
      <c r="R36" s="45">
        <v>24</v>
      </c>
    </row>
    <row r="37" spans="1:18" ht="9.75" customHeight="1" x14ac:dyDescent="0.15">
      <c r="A37" s="43"/>
      <c r="B37" s="43"/>
      <c r="C37" s="44" t="s">
        <v>43</v>
      </c>
      <c r="D37" s="44"/>
      <c r="E37" s="44"/>
      <c r="F37" s="44"/>
      <c r="G37" s="44"/>
      <c r="H37" s="43"/>
      <c r="I37" s="43"/>
      <c r="J37" s="45"/>
      <c r="K37" s="45"/>
      <c r="L37" s="46"/>
      <c r="M37" s="45"/>
      <c r="N37" s="45"/>
      <c r="O37" s="45"/>
      <c r="P37" s="45"/>
      <c r="Q37" s="45"/>
      <c r="R37" s="45"/>
    </row>
    <row r="38" spans="1:18" ht="13.35" customHeight="1" x14ac:dyDescent="0.15">
      <c r="A38" s="43"/>
      <c r="B38" s="43" t="s">
        <v>165</v>
      </c>
      <c r="C38" s="49" t="s">
        <v>66</v>
      </c>
      <c r="D38" s="49"/>
      <c r="E38" s="49"/>
      <c r="F38" s="49"/>
      <c r="G38" s="49"/>
      <c r="H38" s="43">
        <v>50</v>
      </c>
      <c r="I38" s="43"/>
      <c r="J38" s="45">
        <v>4.4000000000000004</v>
      </c>
      <c r="K38" s="45"/>
      <c r="L38" s="46"/>
      <c r="M38" s="45">
        <v>4.5999999999999996</v>
      </c>
      <c r="N38" s="45"/>
      <c r="O38" s="45"/>
      <c r="P38" s="45">
        <v>27.6</v>
      </c>
      <c r="Q38" s="45"/>
      <c r="R38" s="45">
        <v>169.4</v>
      </c>
    </row>
    <row r="39" spans="1:18" ht="23.65" customHeight="1" x14ac:dyDescent="0.15">
      <c r="A39" s="43"/>
      <c r="B39" s="43"/>
      <c r="C39" s="44" t="s">
        <v>65</v>
      </c>
      <c r="D39" s="44"/>
      <c r="E39" s="44"/>
      <c r="F39" s="44"/>
      <c r="G39" s="44"/>
      <c r="H39" s="43"/>
      <c r="I39" s="43"/>
      <c r="J39" s="45"/>
      <c r="K39" s="45"/>
      <c r="L39" s="46"/>
      <c r="M39" s="45"/>
      <c r="N39" s="45"/>
      <c r="O39" s="45"/>
      <c r="P39" s="45"/>
      <c r="Q39" s="45"/>
      <c r="R39" s="45"/>
    </row>
    <row r="40" spans="1:18" ht="14.1" customHeight="1" x14ac:dyDescent="0.15">
      <c r="A40" s="79" t="s">
        <v>29</v>
      </c>
      <c r="B40" s="79"/>
      <c r="C40" s="79"/>
      <c r="D40" s="79"/>
      <c r="E40" s="79"/>
      <c r="F40" s="79"/>
      <c r="G40" s="79"/>
      <c r="H40" s="80">
        <v>200</v>
      </c>
      <c r="I40" s="80"/>
      <c r="J40" s="78">
        <v>4.4000000000000004</v>
      </c>
      <c r="K40" s="78"/>
      <c r="L40" s="78">
        <v>4.5999999999999996</v>
      </c>
      <c r="M40" s="78"/>
      <c r="N40" s="78"/>
      <c r="O40" s="6"/>
      <c r="P40" s="78">
        <f>P36+P38</f>
        <v>33.6</v>
      </c>
      <c r="Q40" s="78"/>
      <c r="R40" s="5">
        <f>R36+R38</f>
        <v>193.4</v>
      </c>
    </row>
    <row r="41" spans="1:18" ht="14.1" customHeight="1" x14ac:dyDescent="0.15">
      <c r="A41" s="79" t="s">
        <v>53</v>
      </c>
      <c r="B41" s="79"/>
      <c r="C41" s="79"/>
      <c r="D41" s="79"/>
      <c r="E41" s="79"/>
      <c r="F41" s="79"/>
      <c r="G41" s="79"/>
      <c r="H41" s="79"/>
      <c r="I41" s="79"/>
      <c r="J41" s="78">
        <f>J40+J34+J22+J18</f>
        <v>30.5</v>
      </c>
      <c r="K41" s="78"/>
      <c r="L41" s="78">
        <f>L40+L34+L22+L18</f>
        <v>45.900000000000006</v>
      </c>
      <c r="M41" s="78"/>
      <c r="N41" s="78"/>
      <c r="O41" s="6"/>
      <c r="P41" s="78">
        <f>P40+P34+P22+P18</f>
        <v>152.69999999999999</v>
      </c>
      <c r="Q41" s="78"/>
      <c r="R41" s="5">
        <f>R40+R34+R22+R18</f>
        <v>1162.4000000000001</v>
      </c>
    </row>
    <row r="42" spans="1:18" ht="21.2" customHeight="1" x14ac:dyDescent="0.2">
      <c r="B42" s="88" t="s">
        <v>59</v>
      </c>
      <c r="C42" s="88"/>
      <c r="D42" s="88"/>
      <c r="E42" s="88"/>
      <c r="F42" s="93" t="s">
        <v>127</v>
      </c>
      <c r="G42" s="94"/>
      <c r="I42" s="93" t="s">
        <v>61</v>
      </c>
      <c r="J42" s="94"/>
      <c r="K42" s="94"/>
      <c r="L42" s="94"/>
      <c r="M42" s="94"/>
      <c r="N42" s="94"/>
    </row>
    <row r="43" spans="1:18" ht="14.1" customHeight="1" x14ac:dyDescent="0.15">
      <c r="A43" s="89" t="s">
        <v>54</v>
      </c>
      <c r="B43" s="89"/>
      <c r="C43" s="89"/>
      <c r="D43" s="89"/>
      <c r="E43" s="89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ht="0.75" customHeight="1" x14ac:dyDescent="0.15">
      <c r="F44" s="90"/>
      <c r="G44" s="90"/>
      <c r="H44" s="90"/>
    </row>
  </sheetData>
  <mergeCells count="170">
    <mergeCell ref="J40:K40"/>
    <mergeCell ref="A43:E43"/>
    <mergeCell ref="I43:R43"/>
    <mergeCell ref="F44:H44"/>
    <mergeCell ref="B42:E42"/>
    <mergeCell ref="F42:G42"/>
    <mergeCell ref="I42:N42"/>
    <mergeCell ref="A41:I41"/>
    <mergeCell ref="J41:K41"/>
    <mergeCell ref="L41:N41"/>
    <mergeCell ref="P41:Q41"/>
    <mergeCell ref="L40:N40"/>
    <mergeCell ref="P40:Q40"/>
    <mergeCell ref="A40:G40"/>
    <mergeCell ref="H40:I40"/>
    <mergeCell ref="L38:L39"/>
    <mergeCell ref="M38:O39"/>
    <mergeCell ref="P38:Q39"/>
    <mergeCell ref="A34:G34"/>
    <mergeCell ref="H34:I34"/>
    <mergeCell ref="J34:K34"/>
    <mergeCell ref="L34:N34"/>
    <mergeCell ref="P34:Q34"/>
    <mergeCell ref="A35:R35"/>
    <mergeCell ref="C36:G36"/>
    <mergeCell ref="R38:R39"/>
    <mergeCell ref="M36:O37"/>
    <mergeCell ref="P36:Q37"/>
    <mergeCell ref="R36:R37"/>
    <mergeCell ref="C38:G38"/>
    <mergeCell ref="A38:A39"/>
    <mergeCell ref="B38:B39"/>
    <mergeCell ref="C39:G39"/>
    <mergeCell ref="H38:I39"/>
    <mergeCell ref="J38:K39"/>
    <mergeCell ref="A36:A37"/>
    <mergeCell ref="B36:B37"/>
    <mergeCell ref="C37:G37"/>
    <mergeCell ref="H36:I37"/>
    <mergeCell ref="J36:K37"/>
    <mergeCell ref="L36:L37"/>
    <mergeCell ref="R32:R33"/>
    <mergeCell ref="C30:G30"/>
    <mergeCell ref="M30:O31"/>
    <mergeCell ref="P30:Q31"/>
    <mergeCell ref="C32:G32"/>
    <mergeCell ref="A32:A33"/>
    <mergeCell ref="B32:B33"/>
    <mergeCell ref="C33:G33"/>
    <mergeCell ref="H32:I33"/>
    <mergeCell ref="J32:K33"/>
    <mergeCell ref="A30:A31"/>
    <mergeCell ref="B30:B31"/>
    <mergeCell ref="C31:G31"/>
    <mergeCell ref="H30:I31"/>
    <mergeCell ref="J30:K31"/>
    <mergeCell ref="L30:L31"/>
    <mergeCell ref="L32:L33"/>
    <mergeCell ref="M32:O33"/>
    <mergeCell ref="P32:Q33"/>
    <mergeCell ref="R30:R31"/>
    <mergeCell ref="P28:Q29"/>
    <mergeCell ref="R28:R29"/>
    <mergeCell ref="C26:G26"/>
    <mergeCell ref="A26:A27"/>
    <mergeCell ref="B26:B27"/>
    <mergeCell ref="C27:G27"/>
    <mergeCell ref="H26:I27"/>
    <mergeCell ref="J26:K27"/>
    <mergeCell ref="L26:L27"/>
    <mergeCell ref="R26:R27"/>
    <mergeCell ref="C28:G28"/>
    <mergeCell ref="A28:A29"/>
    <mergeCell ref="B28:B29"/>
    <mergeCell ref="C29:G29"/>
    <mergeCell ref="H28:I29"/>
    <mergeCell ref="J28:K29"/>
    <mergeCell ref="L28:L29"/>
    <mergeCell ref="M28:O29"/>
    <mergeCell ref="M26:O27"/>
    <mergeCell ref="P26:Q27"/>
    <mergeCell ref="A22:G22"/>
    <mergeCell ref="H22:I22"/>
    <mergeCell ref="J22:K22"/>
    <mergeCell ref="L22:N22"/>
    <mergeCell ref="P22:Q22"/>
    <mergeCell ref="A23:R23"/>
    <mergeCell ref="C24:G24"/>
    <mergeCell ref="A24:A25"/>
    <mergeCell ref="P24:Q25"/>
    <mergeCell ref="R24:R25"/>
    <mergeCell ref="B24:B25"/>
    <mergeCell ref="C25:G25"/>
    <mergeCell ref="H24:I25"/>
    <mergeCell ref="J24:K25"/>
    <mergeCell ref="L24:L25"/>
    <mergeCell ref="M24:O25"/>
    <mergeCell ref="R20:R21"/>
    <mergeCell ref="C16:G16"/>
    <mergeCell ref="A16:A17"/>
    <mergeCell ref="B16:B17"/>
    <mergeCell ref="C17:G17"/>
    <mergeCell ref="H16:I17"/>
    <mergeCell ref="J16:K17"/>
    <mergeCell ref="L16:L17"/>
    <mergeCell ref="M16:O17"/>
    <mergeCell ref="A19:R19"/>
    <mergeCell ref="A18:G18"/>
    <mergeCell ref="H18:I18"/>
    <mergeCell ref="J18:K18"/>
    <mergeCell ref="L18:N18"/>
    <mergeCell ref="P18:Q18"/>
    <mergeCell ref="C20:G20"/>
    <mergeCell ref="A20:A21"/>
    <mergeCell ref="B20:B21"/>
    <mergeCell ref="C21:G21"/>
    <mergeCell ref="H20:I21"/>
    <mergeCell ref="J20:K21"/>
    <mergeCell ref="L20:L21"/>
    <mergeCell ref="M20:O21"/>
    <mergeCell ref="P20:Q21"/>
    <mergeCell ref="P16:Q17"/>
    <mergeCell ref="R12:R13"/>
    <mergeCell ref="C14:G14"/>
    <mergeCell ref="A14:A15"/>
    <mergeCell ref="B14:B15"/>
    <mergeCell ref="C15:G15"/>
    <mergeCell ref="H14:I15"/>
    <mergeCell ref="J14:K15"/>
    <mergeCell ref="L14:L15"/>
    <mergeCell ref="M12:O13"/>
    <mergeCell ref="P12:Q13"/>
    <mergeCell ref="R16:R17"/>
    <mergeCell ref="A9:R9"/>
    <mergeCell ref="C10:G10"/>
    <mergeCell ref="A10:A11"/>
    <mergeCell ref="B10:B11"/>
    <mergeCell ref="C11:G11"/>
    <mergeCell ref="H10:I11"/>
    <mergeCell ref="M14:O15"/>
    <mergeCell ref="P14:Q15"/>
    <mergeCell ref="R14:R15"/>
    <mergeCell ref="C12:G12"/>
    <mergeCell ref="A12:A13"/>
    <mergeCell ref="B12:B13"/>
    <mergeCell ref="C13:G13"/>
    <mergeCell ref="H12:I13"/>
    <mergeCell ref="J12:K13"/>
    <mergeCell ref="J10:K11"/>
    <mergeCell ref="L10:L11"/>
    <mergeCell ref="M10:O11"/>
    <mergeCell ref="P10:Q11"/>
    <mergeCell ref="R10:R11"/>
    <mergeCell ref="L12:L13"/>
    <mergeCell ref="L8:N8"/>
    <mergeCell ref="O8:P8"/>
    <mergeCell ref="Q7:R8"/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  <mergeCell ref="P1:R1"/>
    <mergeCell ref="P2:R2"/>
    <mergeCell ref="P3:R3"/>
  </mergeCells>
  <pageMargins left="0.39" right="0.39" top="0.39" bottom="0.39" header="0" footer="0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topLeftCell="A7" workbookViewId="0">
      <selection activeCell="B34" sqref="B34:B35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" style="3" customWidth="1"/>
    <col min="19" max="19" width="7.83203125" style="3" hidden="1" customWidth="1"/>
    <col min="20" max="16384" width="9.33203125" style="3"/>
  </cols>
  <sheetData>
    <row r="1" spans="1:19" ht="14.1" customHeight="1" x14ac:dyDescent="0.15">
      <c r="A1" s="81" t="s">
        <v>0</v>
      </c>
      <c r="B1" s="81"/>
      <c r="C1" s="81"/>
      <c r="P1" s="85" t="s">
        <v>56</v>
      </c>
      <c r="Q1" s="85"/>
      <c r="R1" s="85"/>
      <c r="S1" s="85"/>
    </row>
    <row r="2" spans="1:19" ht="21.2" customHeight="1" x14ac:dyDescent="0.15">
      <c r="G2" s="82" t="s">
        <v>1</v>
      </c>
      <c r="H2" s="82"/>
      <c r="I2" s="82"/>
      <c r="J2" s="82"/>
      <c r="P2" s="84" t="s">
        <v>57</v>
      </c>
      <c r="Q2" s="84"/>
      <c r="R2" s="84"/>
      <c r="S2" s="84"/>
    </row>
    <row r="3" spans="1:19" ht="14.1" customHeight="1" x14ac:dyDescent="0.15">
      <c r="E3" s="83" t="s">
        <v>147</v>
      </c>
      <c r="F3" s="83"/>
      <c r="G3" s="83"/>
      <c r="H3" s="83"/>
      <c r="I3" s="83"/>
      <c r="J3" s="83"/>
      <c r="K3" s="83"/>
      <c r="L3" s="83"/>
      <c r="M3" s="83"/>
      <c r="P3" s="85" t="s">
        <v>146</v>
      </c>
      <c r="Q3" s="85"/>
      <c r="R3" s="85"/>
      <c r="S3" s="85"/>
    </row>
    <row r="4" spans="1:19" ht="7.15" customHeight="1" x14ac:dyDescent="0.15">
      <c r="P4" s="7"/>
      <c r="Q4" s="7"/>
      <c r="R4" s="7"/>
      <c r="S4" s="7"/>
    </row>
    <row r="5" spans="1:19" ht="18.2" customHeight="1" x14ac:dyDescent="0.15">
      <c r="B5" s="74" t="s">
        <v>193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9" ht="7.15" customHeight="1" x14ac:dyDescent="0.15"/>
    <row r="7" spans="1:19" ht="25.5" customHeight="1" x14ac:dyDescent="0.15">
      <c r="A7" s="77"/>
      <c r="B7" s="77" t="s">
        <v>2</v>
      </c>
      <c r="C7" s="77" t="s">
        <v>3</v>
      </c>
      <c r="D7" s="77"/>
      <c r="E7" s="77"/>
      <c r="F7" s="77"/>
      <c r="G7" s="77"/>
      <c r="H7" s="77" t="s">
        <v>4</v>
      </c>
      <c r="I7" s="77"/>
      <c r="J7" s="77" t="s">
        <v>5</v>
      </c>
      <c r="K7" s="77"/>
      <c r="L7" s="77"/>
      <c r="M7" s="77"/>
      <c r="N7" s="77"/>
      <c r="O7" s="77"/>
      <c r="P7" s="77"/>
      <c r="Q7" s="77" t="s">
        <v>6</v>
      </c>
      <c r="R7" s="77"/>
      <c r="S7" s="77" t="s">
        <v>7</v>
      </c>
    </row>
    <row r="8" spans="1:19" ht="25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 t="s">
        <v>8</v>
      </c>
      <c r="K8" s="77"/>
      <c r="L8" s="77" t="s">
        <v>9</v>
      </c>
      <c r="M8" s="77"/>
      <c r="N8" s="77"/>
      <c r="O8" s="77" t="s">
        <v>10</v>
      </c>
      <c r="P8" s="77"/>
      <c r="Q8" s="77"/>
      <c r="R8" s="77"/>
      <c r="S8" s="77"/>
    </row>
    <row r="9" spans="1:19" ht="14.1" customHeight="1" x14ac:dyDescent="0.15">
      <c r="A9" s="86" t="s">
        <v>11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</row>
    <row r="10" spans="1:19" ht="13.35" customHeight="1" x14ac:dyDescent="0.15">
      <c r="A10" s="43"/>
      <c r="B10" s="43" t="s">
        <v>166</v>
      </c>
      <c r="C10" s="49" t="s">
        <v>108</v>
      </c>
      <c r="D10" s="49"/>
      <c r="E10" s="49"/>
      <c r="F10" s="49"/>
      <c r="G10" s="49"/>
      <c r="H10" s="43" t="s">
        <v>14</v>
      </c>
      <c r="I10" s="43"/>
      <c r="J10" s="45">
        <v>2.2999999999999998</v>
      </c>
      <c r="K10" s="45"/>
      <c r="L10" s="46"/>
      <c r="M10" s="45">
        <v>2.9</v>
      </c>
      <c r="N10" s="45"/>
      <c r="O10" s="45"/>
      <c r="P10" s="45"/>
      <c r="Q10" s="45"/>
      <c r="R10" s="45">
        <v>35.299999999999997</v>
      </c>
      <c r="S10" s="45" t="s">
        <v>18</v>
      </c>
    </row>
    <row r="11" spans="1:19" ht="9.75" customHeight="1" x14ac:dyDescent="0.15">
      <c r="A11" s="43"/>
      <c r="B11" s="43"/>
      <c r="C11" s="44" t="s">
        <v>107</v>
      </c>
      <c r="D11" s="44"/>
      <c r="E11" s="44"/>
      <c r="F11" s="44"/>
      <c r="G11" s="44"/>
      <c r="H11" s="43"/>
      <c r="I11" s="43"/>
      <c r="J11" s="45"/>
      <c r="K11" s="45"/>
      <c r="L11" s="46"/>
      <c r="M11" s="45"/>
      <c r="N11" s="45"/>
      <c r="O11" s="45"/>
      <c r="P11" s="45"/>
      <c r="Q11" s="45"/>
      <c r="R11" s="45"/>
      <c r="S11" s="45"/>
    </row>
    <row r="12" spans="1:19" ht="24" customHeight="1" x14ac:dyDescent="0.15">
      <c r="A12" s="43"/>
      <c r="B12" s="43" t="s">
        <v>195</v>
      </c>
      <c r="C12" s="49" t="s">
        <v>82</v>
      </c>
      <c r="D12" s="49"/>
      <c r="E12" s="49"/>
      <c r="F12" s="49"/>
      <c r="G12" s="49"/>
      <c r="H12" s="43" t="s">
        <v>194</v>
      </c>
      <c r="I12" s="43"/>
      <c r="J12" s="45">
        <v>5</v>
      </c>
      <c r="K12" s="45"/>
      <c r="L12" s="46"/>
      <c r="M12" s="45">
        <v>7</v>
      </c>
      <c r="N12" s="45"/>
      <c r="O12" s="45"/>
      <c r="P12" s="45">
        <v>29</v>
      </c>
      <c r="Q12" s="45"/>
      <c r="R12" s="45">
        <v>202</v>
      </c>
      <c r="S12" s="45" t="s">
        <v>21</v>
      </c>
    </row>
    <row r="13" spans="1:19" ht="16.899999999999999" customHeight="1" x14ac:dyDescent="0.15">
      <c r="A13" s="43"/>
      <c r="B13" s="43"/>
      <c r="C13" s="44" t="s">
        <v>81</v>
      </c>
      <c r="D13" s="44"/>
      <c r="E13" s="44"/>
      <c r="F13" s="44"/>
      <c r="G13" s="44"/>
      <c r="H13" s="43"/>
      <c r="I13" s="43"/>
      <c r="J13" s="45"/>
      <c r="K13" s="45"/>
      <c r="L13" s="46"/>
      <c r="M13" s="45"/>
      <c r="N13" s="45"/>
      <c r="O13" s="45"/>
      <c r="P13" s="45"/>
      <c r="Q13" s="45"/>
      <c r="R13" s="45"/>
      <c r="S13" s="45"/>
    </row>
    <row r="14" spans="1:19" ht="13.35" customHeight="1" x14ac:dyDescent="0.15">
      <c r="A14" s="43"/>
      <c r="B14" s="42" t="s">
        <v>186</v>
      </c>
      <c r="C14" s="41" t="s">
        <v>23</v>
      </c>
      <c r="D14" s="41"/>
      <c r="E14" s="41"/>
      <c r="F14" s="41"/>
      <c r="G14" s="41"/>
      <c r="H14" s="42">
        <v>150</v>
      </c>
      <c r="I14" s="42"/>
      <c r="J14" s="40">
        <v>0.1</v>
      </c>
      <c r="K14" s="40"/>
      <c r="L14" s="32"/>
      <c r="M14" s="40">
        <v>0.1</v>
      </c>
      <c r="N14" s="40"/>
      <c r="O14" s="40"/>
      <c r="P14" s="40">
        <v>0.8</v>
      </c>
      <c r="Q14" s="40"/>
      <c r="R14" s="40">
        <v>5</v>
      </c>
      <c r="S14" s="45" t="s">
        <v>24</v>
      </c>
    </row>
    <row r="15" spans="1:19" ht="16.899999999999999" customHeight="1" x14ac:dyDescent="0.15">
      <c r="A15" s="43"/>
      <c r="B15" s="42"/>
      <c r="C15" s="15" t="s">
        <v>25</v>
      </c>
      <c r="D15" s="15"/>
      <c r="E15" s="15"/>
      <c r="F15" s="15"/>
      <c r="G15" s="15"/>
      <c r="H15" s="42"/>
      <c r="I15" s="42"/>
      <c r="J15" s="40"/>
      <c r="K15" s="40"/>
      <c r="L15" s="32"/>
      <c r="M15" s="40"/>
      <c r="N15" s="40"/>
      <c r="O15" s="40"/>
      <c r="P15" s="40"/>
      <c r="Q15" s="40"/>
      <c r="R15" s="40"/>
      <c r="S15" s="45"/>
    </row>
    <row r="16" spans="1:19" ht="13.35" customHeight="1" x14ac:dyDescent="0.15">
      <c r="A16" s="43"/>
      <c r="B16" s="43" t="s">
        <v>26</v>
      </c>
      <c r="C16" s="49" t="s">
        <v>27</v>
      </c>
      <c r="D16" s="49"/>
      <c r="E16" s="49"/>
      <c r="F16" s="49"/>
      <c r="G16" s="49"/>
      <c r="H16" s="43">
        <v>35</v>
      </c>
      <c r="I16" s="43"/>
      <c r="J16" s="45" t="s">
        <v>78</v>
      </c>
      <c r="K16" s="45"/>
      <c r="L16" s="46"/>
      <c r="M16" s="45">
        <v>1</v>
      </c>
      <c r="N16" s="45"/>
      <c r="O16" s="45"/>
      <c r="P16" s="45">
        <v>18</v>
      </c>
      <c r="Q16" s="45"/>
      <c r="R16" s="45">
        <v>92</v>
      </c>
      <c r="S16" s="45" t="s">
        <v>18</v>
      </c>
    </row>
    <row r="17" spans="1:19" ht="9.75" customHeight="1" x14ac:dyDescent="0.15">
      <c r="A17" s="43"/>
      <c r="B17" s="43"/>
      <c r="C17" s="44" t="s">
        <v>28</v>
      </c>
      <c r="D17" s="44"/>
      <c r="E17" s="44"/>
      <c r="F17" s="44"/>
      <c r="G17" s="44"/>
      <c r="H17" s="43"/>
      <c r="I17" s="43"/>
      <c r="J17" s="45"/>
      <c r="K17" s="45"/>
      <c r="L17" s="46"/>
      <c r="M17" s="45"/>
      <c r="N17" s="45"/>
      <c r="O17" s="45"/>
      <c r="P17" s="45"/>
      <c r="Q17" s="45"/>
      <c r="R17" s="45"/>
      <c r="S17" s="45"/>
    </row>
    <row r="18" spans="1:19" ht="14.1" customHeight="1" x14ac:dyDescent="0.15">
      <c r="A18" s="79" t="s">
        <v>29</v>
      </c>
      <c r="B18" s="79"/>
      <c r="C18" s="79"/>
      <c r="D18" s="79"/>
      <c r="E18" s="79"/>
      <c r="F18" s="79"/>
      <c r="G18" s="79"/>
      <c r="H18" s="80">
        <v>350</v>
      </c>
      <c r="I18" s="80"/>
      <c r="J18" s="78">
        <f>J10+J12+J14+J16</f>
        <v>10.399999999999999</v>
      </c>
      <c r="K18" s="78"/>
      <c r="L18" s="78">
        <f>M10+M12+M14+M16</f>
        <v>11</v>
      </c>
      <c r="M18" s="78"/>
      <c r="N18" s="78"/>
      <c r="O18" s="6"/>
      <c r="P18" s="78">
        <f>P12+P14+P16</f>
        <v>47.8</v>
      </c>
      <c r="Q18" s="78"/>
      <c r="R18" s="5">
        <f>R10+R12+R14+R16</f>
        <v>334.3</v>
      </c>
      <c r="S18" s="5" t="s">
        <v>30</v>
      </c>
    </row>
    <row r="19" spans="1:19" ht="14.1" customHeight="1" x14ac:dyDescent="0.15">
      <c r="A19" s="86" t="s">
        <v>31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</row>
    <row r="20" spans="1:19" ht="13.35" customHeight="1" x14ac:dyDescent="0.15">
      <c r="A20" s="43"/>
      <c r="B20" s="43" t="s">
        <v>26</v>
      </c>
      <c r="C20" s="49" t="s">
        <v>115</v>
      </c>
      <c r="D20" s="49"/>
      <c r="E20" s="49"/>
      <c r="F20" s="49"/>
      <c r="G20" s="49"/>
      <c r="H20" s="43" t="s">
        <v>70</v>
      </c>
      <c r="I20" s="43"/>
      <c r="J20" s="45" t="s">
        <v>24</v>
      </c>
      <c r="K20" s="45"/>
      <c r="L20" s="46"/>
      <c r="M20" s="45" t="s">
        <v>40</v>
      </c>
      <c r="N20" s="45"/>
      <c r="O20" s="45"/>
      <c r="P20" s="45" t="s">
        <v>114</v>
      </c>
      <c r="Q20" s="45"/>
      <c r="R20" s="45">
        <v>67.599999999999994</v>
      </c>
      <c r="S20" s="45" t="s">
        <v>18</v>
      </c>
    </row>
    <row r="21" spans="1:19" ht="9.75" customHeight="1" x14ac:dyDescent="0.15">
      <c r="A21" s="43"/>
      <c r="B21" s="43"/>
      <c r="C21" s="44" t="s">
        <v>113</v>
      </c>
      <c r="D21" s="44"/>
      <c r="E21" s="44"/>
      <c r="F21" s="44"/>
      <c r="G21" s="44"/>
      <c r="H21" s="43"/>
      <c r="I21" s="43"/>
      <c r="J21" s="45"/>
      <c r="K21" s="45"/>
      <c r="L21" s="46"/>
      <c r="M21" s="45"/>
      <c r="N21" s="45"/>
      <c r="O21" s="45"/>
      <c r="P21" s="45"/>
      <c r="Q21" s="45"/>
      <c r="R21" s="45"/>
      <c r="S21" s="45"/>
    </row>
    <row r="22" spans="1:19" ht="14.1" customHeight="1" x14ac:dyDescent="0.15">
      <c r="A22" s="79" t="s">
        <v>29</v>
      </c>
      <c r="B22" s="79"/>
      <c r="C22" s="79"/>
      <c r="D22" s="79"/>
      <c r="E22" s="79"/>
      <c r="F22" s="79"/>
      <c r="G22" s="79"/>
      <c r="H22" s="80">
        <v>130</v>
      </c>
      <c r="I22" s="80"/>
      <c r="J22" s="78">
        <v>0.3</v>
      </c>
      <c r="K22" s="78"/>
      <c r="L22" s="78">
        <v>0.2</v>
      </c>
      <c r="M22" s="78"/>
      <c r="N22" s="78"/>
      <c r="O22" s="6"/>
      <c r="P22" s="78">
        <v>16.7</v>
      </c>
      <c r="Q22" s="78"/>
      <c r="R22" s="5">
        <v>67.599999999999994</v>
      </c>
      <c r="S22" s="5" t="s">
        <v>18</v>
      </c>
    </row>
    <row r="23" spans="1:19" ht="14.1" customHeight="1" x14ac:dyDescent="0.15">
      <c r="A23" s="86" t="s">
        <v>34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</row>
    <row r="24" spans="1:19" ht="24" customHeight="1" x14ac:dyDescent="0.15">
      <c r="A24" s="43"/>
      <c r="B24" s="43" t="s">
        <v>196</v>
      </c>
      <c r="C24" s="49" t="str">
        <f>'[1]2'!C28</f>
        <v>СУП КАРТОФЕЛЬНЫЙ С ГОРОХОМ ЛУЩЕНЫМ С МЯСОМ</v>
      </c>
      <c r="D24" s="49"/>
      <c r="E24" s="49"/>
      <c r="F24" s="49"/>
      <c r="G24" s="49"/>
      <c r="H24" s="43">
        <v>180</v>
      </c>
      <c r="I24" s="43"/>
      <c r="J24" s="45">
        <v>6</v>
      </c>
      <c r="K24" s="45"/>
      <c r="L24" s="46"/>
      <c r="M24" s="45">
        <v>6</v>
      </c>
      <c r="N24" s="45"/>
      <c r="O24" s="45"/>
      <c r="P24" s="45">
        <v>13</v>
      </c>
      <c r="Q24" s="45"/>
      <c r="R24" s="45">
        <v>134</v>
      </c>
      <c r="S24" s="45" t="s">
        <v>73</v>
      </c>
    </row>
    <row r="25" spans="1:19" ht="23.65" customHeight="1" x14ac:dyDescent="0.15">
      <c r="A25" s="43"/>
      <c r="B25" s="43"/>
      <c r="C25" s="44" t="str">
        <f>'[1]2'!C29</f>
        <v>(масло подсолнечное рафинированое, вода питьевая, соль йодированная, лавровый лист, картофель, горох лущеный, лук репчатый, морковь, свинина мясная)</v>
      </c>
      <c r="D25" s="44"/>
      <c r="E25" s="44"/>
      <c r="F25" s="44"/>
      <c r="G25" s="44"/>
      <c r="H25" s="43"/>
      <c r="I25" s="43"/>
      <c r="J25" s="45"/>
      <c r="K25" s="45"/>
      <c r="L25" s="46"/>
      <c r="M25" s="45"/>
      <c r="N25" s="45"/>
      <c r="O25" s="45"/>
      <c r="P25" s="45"/>
      <c r="Q25" s="45"/>
      <c r="R25" s="45"/>
      <c r="S25" s="45"/>
    </row>
    <row r="26" spans="1:19" ht="13.35" customHeight="1" x14ac:dyDescent="0.15">
      <c r="A26" s="43"/>
      <c r="B26" s="9" t="s">
        <v>189</v>
      </c>
      <c r="C26" s="48" t="str">
        <f>'[1]1'!C30</f>
        <v>КОТЛЕТА МОСКОВСКАЯ</v>
      </c>
      <c r="D26" s="12"/>
      <c r="E26" s="12"/>
      <c r="F26" s="12"/>
      <c r="G26" s="13"/>
      <c r="H26" s="17">
        <v>50</v>
      </c>
      <c r="I26" s="18"/>
      <c r="J26" s="21">
        <v>7</v>
      </c>
      <c r="K26" s="22"/>
      <c r="L26" s="27"/>
      <c r="M26" s="21">
        <v>10</v>
      </c>
      <c r="N26" s="29"/>
      <c r="O26" s="22"/>
      <c r="P26" s="21">
        <v>6</v>
      </c>
      <c r="Q26" s="22"/>
      <c r="R26" s="25">
        <v>143</v>
      </c>
      <c r="S26" s="45" t="s">
        <v>71</v>
      </c>
    </row>
    <row r="27" spans="1:19" ht="23.65" customHeight="1" x14ac:dyDescent="0.15">
      <c r="A27" s="43"/>
      <c r="B27" s="10"/>
      <c r="C27" s="14" t="str">
        <f>'[1]1'!C31</f>
        <v>(кфиле кур грудки, свинина, сухари панир, лук репчатый, батон, соль, масло растительное)</v>
      </c>
      <c r="D27" s="15"/>
      <c r="E27" s="15"/>
      <c r="F27" s="15"/>
      <c r="G27" s="16"/>
      <c r="H27" s="19"/>
      <c r="I27" s="20"/>
      <c r="J27" s="23"/>
      <c r="K27" s="24"/>
      <c r="L27" s="27"/>
      <c r="M27" s="23"/>
      <c r="N27" s="30"/>
      <c r="O27" s="24"/>
      <c r="P27" s="23"/>
      <c r="Q27" s="24"/>
      <c r="R27" s="26"/>
      <c r="S27" s="45"/>
    </row>
    <row r="28" spans="1:19" ht="13.35" customHeight="1" x14ac:dyDescent="0.15">
      <c r="A28" s="43"/>
      <c r="B28" s="43" t="s">
        <v>198</v>
      </c>
      <c r="C28" s="49" t="str">
        <f>'[1]2'!C32</f>
        <v>ПЮРЕ КАРТОФЕЛЬНОЕ</v>
      </c>
      <c r="D28" s="49"/>
      <c r="E28" s="49"/>
      <c r="F28" s="49"/>
      <c r="G28" s="49"/>
      <c r="H28" s="43">
        <v>110</v>
      </c>
      <c r="I28" s="43"/>
      <c r="J28" s="45">
        <v>2</v>
      </c>
      <c r="K28" s="45"/>
      <c r="L28" s="46"/>
      <c r="M28" s="45">
        <v>4</v>
      </c>
      <c r="N28" s="45"/>
      <c r="O28" s="45"/>
      <c r="P28" s="45">
        <v>16</v>
      </c>
      <c r="Q28" s="45"/>
      <c r="R28" s="45">
        <v>109</v>
      </c>
      <c r="S28" s="45" t="s">
        <v>18</v>
      </c>
    </row>
    <row r="29" spans="1:19" ht="15.75" customHeight="1" x14ac:dyDescent="0.15">
      <c r="A29" s="43"/>
      <c r="B29" s="43"/>
      <c r="C29" s="44" t="str">
        <f>'[1]2'!C33</f>
        <v>(картофель, молоко пастер. 3,2% жирности, масло сладко-сливочное несоленое, соль йодированная)</v>
      </c>
      <c r="D29" s="44"/>
      <c r="E29" s="44"/>
      <c r="F29" s="44"/>
      <c r="G29" s="44"/>
      <c r="H29" s="43"/>
      <c r="I29" s="43"/>
      <c r="J29" s="45"/>
      <c r="K29" s="45"/>
      <c r="L29" s="46"/>
      <c r="M29" s="45"/>
      <c r="N29" s="45"/>
      <c r="O29" s="45"/>
      <c r="P29" s="45"/>
      <c r="Q29" s="45"/>
      <c r="R29" s="45"/>
      <c r="S29" s="45"/>
    </row>
    <row r="30" spans="1:19" ht="12.75" hidden="1" customHeight="1" x14ac:dyDescent="0.15">
      <c r="A30" s="43"/>
      <c r="B30" s="43"/>
      <c r="C30" s="49"/>
      <c r="D30" s="49"/>
      <c r="E30" s="49"/>
      <c r="F30" s="49"/>
      <c r="G30" s="49"/>
      <c r="H30" s="43"/>
      <c r="I30" s="43"/>
      <c r="J30" s="45"/>
      <c r="K30" s="45"/>
      <c r="L30" s="46"/>
      <c r="M30" s="45"/>
      <c r="N30" s="45"/>
      <c r="O30" s="45"/>
      <c r="P30" s="45"/>
      <c r="Q30" s="45"/>
      <c r="R30" s="45"/>
      <c r="S30" s="45" t="s">
        <v>145</v>
      </c>
    </row>
    <row r="31" spans="1:19" ht="9.75" hidden="1" customHeight="1" x14ac:dyDescent="0.15">
      <c r="A31" s="43"/>
      <c r="B31" s="43"/>
      <c r="C31" s="44"/>
      <c r="D31" s="44"/>
      <c r="E31" s="44"/>
      <c r="F31" s="44"/>
      <c r="G31" s="44"/>
      <c r="H31" s="43"/>
      <c r="I31" s="43"/>
      <c r="J31" s="45"/>
      <c r="K31" s="45"/>
      <c r="L31" s="46"/>
      <c r="M31" s="45"/>
      <c r="N31" s="45"/>
      <c r="O31" s="45"/>
      <c r="P31" s="45"/>
      <c r="Q31" s="45"/>
      <c r="R31" s="45"/>
      <c r="S31" s="45"/>
    </row>
    <row r="32" spans="1:19" ht="13.35" customHeight="1" x14ac:dyDescent="0.15">
      <c r="A32" s="43"/>
      <c r="B32" s="43" t="s">
        <v>233</v>
      </c>
      <c r="C32" s="49" t="s">
        <v>221</v>
      </c>
      <c r="D32" s="49"/>
      <c r="E32" s="49"/>
      <c r="F32" s="49"/>
      <c r="G32" s="49"/>
      <c r="H32" s="43">
        <v>150</v>
      </c>
      <c r="I32" s="43"/>
      <c r="J32" s="45">
        <v>0</v>
      </c>
      <c r="K32" s="45"/>
      <c r="L32" s="46"/>
      <c r="M32" s="45">
        <v>0</v>
      </c>
      <c r="N32" s="45"/>
      <c r="O32" s="45"/>
      <c r="P32" s="45">
        <v>6</v>
      </c>
      <c r="Q32" s="45"/>
      <c r="R32" s="45">
        <v>26</v>
      </c>
      <c r="S32" s="45" t="s">
        <v>18</v>
      </c>
    </row>
    <row r="33" spans="1:19" ht="9.75" customHeight="1" x14ac:dyDescent="0.15">
      <c r="A33" s="43"/>
      <c r="B33" s="43"/>
      <c r="C33" s="44" t="s">
        <v>222</v>
      </c>
      <c r="D33" s="44"/>
      <c r="E33" s="44"/>
      <c r="F33" s="44"/>
      <c r="G33" s="44"/>
      <c r="H33" s="43"/>
      <c r="I33" s="43"/>
      <c r="J33" s="45"/>
      <c r="K33" s="45"/>
      <c r="L33" s="46"/>
      <c r="M33" s="45"/>
      <c r="N33" s="45"/>
      <c r="O33" s="45"/>
      <c r="P33" s="45"/>
      <c r="Q33" s="45"/>
      <c r="R33" s="45"/>
      <c r="S33" s="45"/>
    </row>
    <row r="34" spans="1:19" ht="13.35" customHeight="1" x14ac:dyDescent="0.15">
      <c r="A34" s="43"/>
      <c r="B34" s="43" t="s">
        <v>26</v>
      </c>
      <c r="C34" s="49" t="s">
        <v>35</v>
      </c>
      <c r="D34" s="49"/>
      <c r="E34" s="49"/>
      <c r="F34" s="49"/>
      <c r="G34" s="49"/>
      <c r="H34" s="43">
        <v>35</v>
      </c>
      <c r="I34" s="43"/>
      <c r="J34" s="45">
        <v>2</v>
      </c>
      <c r="K34" s="45"/>
      <c r="L34" s="46"/>
      <c r="M34" s="45">
        <v>0</v>
      </c>
      <c r="N34" s="45"/>
      <c r="O34" s="45"/>
      <c r="P34" s="45">
        <v>14</v>
      </c>
      <c r="Q34" s="45"/>
      <c r="R34" s="45">
        <v>69</v>
      </c>
      <c r="S34" s="45" t="s">
        <v>18</v>
      </c>
    </row>
    <row r="35" spans="1:19" ht="9.75" customHeight="1" x14ac:dyDescent="0.15">
      <c r="A35" s="43"/>
      <c r="B35" s="43"/>
      <c r="C35" s="44" t="s">
        <v>36</v>
      </c>
      <c r="D35" s="44"/>
      <c r="E35" s="44"/>
      <c r="F35" s="44"/>
      <c r="G35" s="44"/>
      <c r="H35" s="43"/>
      <c r="I35" s="43"/>
      <c r="J35" s="45"/>
      <c r="K35" s="45"/>
      <c r="L35" s="46"/>
      <c r="M35" s="45"/>
      <c r="N35" s="45"/>
      <c r="O35" s="45"/>
      <c r="P35" s="45"/>
      <c r="Q35" s="45"/>
      <c r="R35" s="45"/>
      <c r="S35" s="45"/>
    </row>
    <row r="36" spans="1:19" ht="14.1" customHeight="1" x14ac:dyDescent="0.15">
      <c r="A36" s="79" t="s">
        <v>29</v>
      </c>
      <c r="B36" s="79"/>
      <c r="C36" s="79"/>
      <c r="D36" s="79"/>
      <c r="E36" s="79"/>
      <c r="F36" s="79"/>
      <c r="G36" s="79"/>
      <c r="H36" s="80">
        <v>525</v>
      </c>
      <c r="I36" s="80"/>
      <c r="J36" s="78">
        <f>J24+J26+J28+J34</f>
        <v>17</v>
      </c>
      <c r="K36" s="78"/>
      <c r="L36" s="78">
        <f>M24+M26+M28+M34</f>
        <v>20</v>
      </c>
      <c r="M36" s="78"/>
      <c r="N36" s="78"/>
      <c r="O36" s="6"/>
      <c r="P36" s="78">
        <f>P24+P26+P28+P32+P34</f>
        <v>55</v>
      </c>
      <c r="Q36" s="78"/>
      <c r="R36" s="5">
        <v>653</v>
      </c>
      <c r="S36" s="5" t="s">
        <v>144</v>
      </c>
    </row>
    <row r="37" spans="1:19" ht="14.1" customHeight="1" x14ac:dyDescent="0.15">
      <c r="A37" s="86" t="s">
        <v>37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</row>
    <row r="38" spans="1:19" ht="13.35" customHeight="1" x14ac:dyDescent="0.15">
      <c r="A38" s="43"/>
      <c r="B38" s="43" t="s">
        <v>178</v>
      </c>
      <c r="C38" s="49" t="s">
        <v>143</v>
      </c>
      <c r="D38" s="49"/>
      <c r="E38" s="49"/>
      <c r="F38" s="49"/>
      <c r="G38" s="49"/>
      <c r="H38" s="43">
        <v>120</v>
      </c>
      <c r="I38" s="43"/>
      <c r="J38" s="45">
        <v>21.5</v>
      </c>
      <c r="K38" s="45"/>
      <c r="L38" s="46"/>
      <c r="M38" s="45">
        <v>14</v>
      </c>
      <c r="N38" s="45"/>
      <c r="O38" s="45"/>
      <c r="P38" s="45">
        <v>19.100000000000001</v>
      </c>
      <c r="Q38" s="45"/>
      <c r="R38" s="45">
        <v>294.2</v>
      </c>
      <c r="S38" s="45" t="s">
        <v>40</v>
      </c>
    </row>
    <row r="39" spans="1:19" ht="23.65" customHeight="1" x14ac:dyDescent="0.15">
      <c r="A39" s="43"/>
      <c r="B39" s="43"/>
      <c r="C39" s="44" t="s">
        <v>142</v>
      </c>
      <c r="D39" s="44"/>
      <c r="E39" s="44"/>
      <c r="F39" s="44"/>
      <c r="G39" s="44"/>
      <c r="H39" s="43"/>
      <c r="I39" s="43"/>
      <c r="J39" s="45"/>
      <c r="K39" s="45"/>
      <c r="L39" s="46"/>
      <c r="M39" s="45"/>
      <c r="N39" s="45"/>
      <c r="O39" s="45"/>
      <c r="P39" s="45"/>
      <c r="Q39" s="45"/>
      <c r="R39" s="45"/>
      <c r="S39" s="45"/>
    </row>
    <row r="40" spans="1:19" ht="13.35" customHeight="1" x14ac:dyDescent="0.15">
      <c r="A40" s="43"/>
      <c r="B40" s="43" t="s">
        <v>177</v>
      </c>
      <c r="C40" s="49" t="s">
        <v>129</v>
      </c>
      <c r="D40" s="49"/>
      <c r="E40" s="49"/>
      <c r="F40" s="49"/>
      <c r="G40" s="49"/>
      <c r="H40" s="43">
        <v>30</v>
      </c>
      <c r="I40" s="43"/>
      <c r="J40" s="45">
        <v>0.6</v>
      </c>
      <c r="K40" s="45"/>
      <c r="L40" s="46"/>
      <c r="M40" s="45">
        <v>1.6</v>
      </c>
      <c r="N40" s="45"/>
      <c r="O40" s="45"/>
      <c r="P40" s="45">
        <v>4</v>
      </c>
      <c r="Q40" s="45"/>
      <c r="R40" s="45">
        <v>32.700000000000003</v>
      </c>
      <c r="S40" s="45" t="s">
        <v>15</v>
      </c>
    </row>
    <row r="41" spans="1:19" ht="16.899999999999999" customHeight="1" x14ac:dyDescent="0.15">
      <c r="A41" s="43"/>
      <c r="B41" s="43"/>
      <c r="C41" s="44" t="s">
        <v>128</v>
      </c>
      <c r="D41" s="44"/>
      <c r="E41" s="44"/>
      <c r="F41" s="44"/>
      <c r="G41" s="44"/>
      <c r="H41" s="43"/>
      <c r="I41" s="43"/>
      <c r="J41" s="45"/>
      <c r="K41" s="45"/>
      <c r="L41" s="46"/>
      <c r="M41" s="45"/>
      <c r="N41" s="45"/>
      <c r="O41" s="45"/>
      <c r="P41" s="45"/>
      <c r="Q41" s="45"/>
      <c r="R41" s="45"/>
      <c r="S41" s="45"/>
    </row>
    <row r="42" spans="1:19" ht="13.35" customHeight="1" x14ac:dyDescent="0.15">
      <c r="A42" s="43"/>
      <c r="B42" s="43" t="s">
        <v>192</v>
      </c>
      <c r="C42" s="49" t="s">
        <v>42</v>
      </c>
      <c r="D42" s="49"/>
      <c r="E42" s="49"/>
      <c r="F42" s="49"/>
      <c r="G42" s="49"/>
      <c r="H42" s="43">
        <v>150</v>
      </c>
      <c r="I42" s="43"/>
      <c r="J42" s="45">
        <v>0</v>
      </c>
      <c r="K42" s="45"/>
      <c r="L42" s="46"/>
      <c r="M42" s="45">
        <v>0</v>
      </c>
      <c r="N42" s="45"/>
      <c r="O42" s="45"/>
      <c r="P42" s="45">
        <v>6</v>
      </c>
      <c r="Q42" s="45"/>
      <c r="R42" s="45">
        <v>24</v>
      </c>
      <c r="S42" s="45" t="s">
        <v>18</v>
      </c>
    </row>
    <row r="43" spans="1:19" ht="9.75" customHeight="1" x14ac:dyDescent="0.15">
      <c r="A43" s="43"/>
      <c r="B43" s="43"/>
      <c r="C43" s="44" t="s">
        <v>43</v>
      </c>
      <c r="D43" s="44"/>
      <c r="E43" s="44"/>
      <c r="F43" s="44"/>
      <c r="G43" s="44"/>
      <c r="H43" s="43"/>
      <c r="I43" s="43"/>
      <c r="J43" s="45"/>
      <c r="K43" s="45"/>
      <c r="L43" s="46"/>
      <c r="M43" s="45"/>
      <c r="N43" s="45"/>
      <c r="O43" s="45"/>
      <c r="P43" s="45"/>
      <c r="Q43" s="45"/>
      <c r="R43" s="45"/>
      <c r="S43" s="45"/>
    </row>
    <row r="44" spans="1:19" ht="14.1" customHeight="1" x14ac:dyDescent="0.15">
      <c r="A44" s="79" t="s">
        <v>29</v>
      </c>
      <c r="B44" s="79"/>
      <c r="C44" s="79"/>
      <c r="D44" s="79"/>
      <c r="E44" s="79"/>
      <c r="F44" s="79"/>
      <c r="G44" s="79"/>
      <c r="H44" s="80">
        <v>300</v>
      </c>
      <c r="I44" s="80"/>
      <c r="J44" s="78">
        <f>J38+J40</f>
        <v>22.1</v>
      </c>
      <c r="K44" s="78"/>
      <c r="L44" s="78">
        <f>M38+M40</f>
        <v>15.6</v>
      </c>
      <c r="M44" s="78"/>
      <c r="N44" s="78"/>
      <c r="O44" s="6"/>
      <c r="P44" s="78">
        <f>P38+P40+P42</f>
        <v>29.1</v>
      </c>
      <c r="Q44" s="78"/>
      <c r="R44" s="5">
        <f>R38+R40+R42</f>
        <v>350.9</v>
      </c>
      <c r="S44" s="5" t="s">
        <v>24</v>
      </c>
    </row>
    <row r="45" spans="1:19" ht="14.1" customHeight="1" x14ac:dyDescent="0.15">
      <c r="A45" s="79" t="s">
        <v>53</v>
      </c>
      <c r="B45" s="79"/>
      <c r="C45" s="79"/>
      <c r="D45" s="79"/>
      <c r="E45" s="79"/>
      <c r="F45" s="79"/>
      <c r="G45" s="79"/>
      <c r="H45" s="79"/>
      <c r="I45" s="79"/>
      <c r="J45" s="78">
        <f>J44+J36+J22+J18</f>
        <v>49.8</v>
      </c>
      <c r="K45" s="78"/>
      <c r="L45" s="78">
        <f>L44+L36+L22+L18</f>
        <v>46.800000000000004</v>
      </c>
      <c r="M45" s="78"/>
      <c r="N45" s="78"/>
      <c r="O45" s="6"/>
      <c r="P45" s="78">
        <f>P44+P36+P22+P18</f>
        <v>148.6</v>
      </c>
      <c r="Q45" s="78"/>
      <c r="R45" s="5">
        <f>R44+R36+R22+R18</f>
        <v>1405.8</v>
      </c>
      <c r="S45" s="5" t="s">
        <v>141</v>
      </c>
    </row>
    <row r="46" spans="1:19" ht="21.2" customHeight="1" x14ac:dyDescent="0.2">
      <c r="B46" s="88" t="s">
        <v>59</v>
      </c>
      <c r="C46" s="88"/>
      <c r="D46" s="88"/>
      <c r="E46" s="88"/>
      <c r="F46" s="88"/>
      <c r="G46" s="4" t="s">
        <v>140</v>
      </c>
      <c r="H46" s="4"/>
      <c r="I46" s="88" t="s">
        <v>61</v>
      </c>
      <c r="J46" s="88"/>
      <c r="K46" s="88"/>
      <c r="L46" s="88"/>
      <c r="M46" s="88"/>
      <c r="N46" s="88"/>
    </row>
    <row r="47" spans="1:19" ht="14.1" customHeight="1" x14ac:dyDescent="0.15">
      <c r="A47" s="89" t="s">
        <v>54</v>
      </c>
      <c r="B47" s="89"/>
      <c r="C47" s="89"/>
      <c r="D47" s="89"/>
      <c r="E47" s="89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</row>
    <row r="48" spans="1:19" ht="0.75" customHeight="1" x14ac:dyDescent="0.15">
      <c r="F48" s="90"/>
      <c r="G48" s="90"/>
      <c r="H48" s="90"/>
    </row>
  </sheetData>
  <mergeCells count="204">
    <mergeCell ref="F48:H48"/>
    <mergeCell ref="P1:S1"/>
    <mergeCell ref="P2:S2"/>
    <mergeCell ref="P3:S3"/>
    <mergeCell ref="B46:F46"/>
    <mergeCell ref="I46:N46"/>
    <mergeCell ref="A44:G44"/>
    <mergeCell ref="H44:I44"/>
    <mergeCell ref="J44:K44"/>
    <mergeCell ref="L44:N44"/>
    <mergeCell ref="P44:Q44"/>
    <mergeCell ref="A45:I45"/>
    <mergeCell ref="J45:K45"/>
    <mergeCell ref="L45:N45"/>
    <mergeCell ref="P45:Q45"/>
    <mergeCell ref="A47:E47"/>
    <mergeCell ref="I47:S47"/>
    <mergeCell ref="P42:Q43"/>
    <mergeCell ref="R42:R43"/>
    <mergeCell ref="S42:S43"/>
    <mergeCell ref="C40:G40"/>
    <mergeCell ref="A40:A41"/>
    <mergeCell ref="B40:B41"/>
    <mergeCell ref="C41:G41"/>
    <mergeCell ref="H40:I41"/>
    <mergeCell ref="J40:K41"/>
    <mergeCell ref="L40:L41"/>
    <mergeCell ref="R40:R41"/>
    <mergeCell ref="S40:S41"/>
    <mergeCell ref="C42:G42"/>
    <mergeCell ref="A42:A43"/>
    <mergeCell ref="B42:B43"/>
    <mergeCell ref="C43:G43"/>
    <mergeCell ref="H42:I43"/>
    <mergeCell ref="J42:K43"/>
    <mergeCell ref="L42:L43"/>
    <mergeCell ref="M42:O43"/>
    <mergeCell ref="M40:O41"/>
    <mergeCell ref="P40:Q41"/>
    <mergeCell ref="R34:R35"/>
    <mergeCell ref="S34:S35"/>
    <mergeCell ref="A36:G36"/>
    <mergeCell ref="H36:I36"/>
    <mergeCell ref="J36:K36"/>
    <mergeCell ref="L36:N36"/>
    <mergeCell ref="P36:Q36"/>
    <mergeCell ref="A37:S37"/>
    <mergeCell ref="R38:R39"/>
    <mergeCell ref="S38:S39"/>
    <mergeCell ref="C34:G34"/>
    <mergeCell ref="M34:O35"/>
    <mergeCell ref="P34:Q35"/>
    <mergeCell ref="C38:G38"/>
    <mergeCell ref="A38:A39"/>
    <mergeCell ref="B38:B39"/>
    <mergeCell ref="C39:G39"/>
    <mergeCell ref="H38:I39"/>
    <mergeCell ref="J38:K39"/>
    <mergeCell ref="A34:A35"/>
    <mergeCell ref="B34:B35"/>
    <mergeCell ref="C35:G35"/>
    <mergeCell ref="H34:I35"/>
    <mergeCell ref="J34:K35"/>
    <mergeCell ref="L34:L35"/>
    <mergeCell ref="L38:L39"/>
    <mergeCell ref="M38:O39"/>
    <mergeCell ref="P38:Q39"/>
    <mergeCell ref="P32:Q33"/>
    <mergeCell ref="R32:R33"/>
    <mergeCell ref="S32:S33"/>
    <mergeCell ref="C30:G30"/>
    <mergeCell ref="A30:A31"/>
    <mergeCell ref="B30:B31"/>
    <mergeCell ref="C31:G31"/>
    <mergeCell ref="H30:I31"/>
    <mergeCell ref="J30:K31"/>
    <mergeCell ref="L30:L31"/>
    <mergeCell ref="R30:R31"/>
    <mergeCell ref="S30:S31"/>
    <mergeCell ref="C32:G32"/>
    <mergeCell ref="A32:A33"/>
    <mergeCell ref="B32:B33"/>
    <mergeCell ref="C33:G33"/>
    <mergeCell ref="H32:I33"/>
    <mergeCell ref="J32:K33"/>
    <mergeCell ref="L32:L33"/>
    <mergeCell ref="M32:O33"/>
    <mergeCell ref="R28:R29"/>
    <mergeCell ref="S28:S29"/>
    <mergeCell ref="C26:G26"/>
    <mergeCell ref="M26:O27"/>
    <mergeCell ref="P26:Q27"/>
    <mergeCell ref="M30:O31"/>
    <mergeCell ref="P30:Q31"/>
    <mergeCell ref="R26:R27"/>
    <mergeCell ref="S26:S27"/>
    <mergeCell ref="C28:G28"/>
    <mergeCell ref="C29:G29"/>
    <mergeCell ref="H28:I29"/>
    <mergeCell ref="J28:K29"/>
    <mergeCell ref="A26:A27"/>
    <mergeCell ref="B26:B27"/>
    <mergeCell ref="C27:G27"/>
    <mergeCell ref="H26:I27"/>
    <mergeCell ref="J26:K27"/>
    <mergeCell ref="L26:L27"/>
    <mergeCell ref="L28:L29"/>
    <mergeCell ref="M28:O29"/>
    <mergeCell ref="P28:Q29"/>
    <mergeCell ref="A28:A29"/>
    <mergeCell ref="B28:B29"/>
    <mergeCell ref="P20:Q21"/>
    <mergeCell ref="L22:N22"/>
    <mergeCell ref="P22:Q22"/>
    <mergeCell ref="R20:R21"/>
    <mergeCell ref="S20:S21"/>
    <mergeCell ref="P18:Q18"/>
    <mergeCell ref="C24:G24"/>
    <mergeCell ref="A24:A25"/>
    <mergeCell ref="B24:B25"/>
    <mergeCell ref="C25:G25"/>
    <mergeCell ref="H24:I25"/>
    <mergeCell ref="J24:K25"/>
    <mergeCell ref="A22:G22"/>
    <mergeCell ref="H22:I22"/>
    <mergeCell ref="J22:K22"/>
    <mergeCell ref="A23:S23"/>
    <mergeCell ref="L24:L25"/>
    <mergeCell ref="M24:O25"/>
    <mergeCell ref="P24:Q25"/>
    <mergeCell ref="R24:R25"/>
    <mergeCell ref="S24:S25"/>
    <mergeCell ref="C16:G16"/>
    <mergeCell ref="A16:A17"/>
    <mergeCell ref="B16:B17"/>
    <mergeCell ref="C17:G17"/>
    <mergeCell ref="H16:I17"/>
    <mergeCell ref="J16:K17"/>
    <mergeCell ref="L16:L17"/>
    <mergeCell ref="M16:O17"/>
    <mergeCell ref="C20:G20"/>
    <mergeCell ref="A20:A21"/>
    <mergeCell ref="B20:B21"/>
    <mergeCell ref="C21:G21"/>
    <mergeCell ref="H20:I21"/>
    <mergeCell ref="J20:K21"/>
    <mergeCell ref="A18:G18"/>
    <mergeCell ref="H18:I18"/>
    <mergeCell ref="J18:K18"/>
    <mergeCell ref="L18:N18"/>
    <mergeCell ref="A19:S19"/>
    <mergeCell ref="P16:Q17"/>
    <mergeCell ref="R16:R17"/>
    <mergeCell ref="S16:S17"/>
    <mergeCell ref="L20:L21"/>
    <mergeCell ref="M20:O21"/>
    <mergeCell ref="R12:R13"/>
    <mergeCell ref="S12:S13"/>
    <mergeCell ref="C14:G14"/>
    <mergeCell ref="A14:A15"/>
    <mergeCell ref="B14:B15"/>
    <mergeCell ref="C15:G15"/>
    <mergeCell ref="H14:I15"/>
    <mergeCell ref="J14:K15"/>
    <mergeCell ref="L14:L15"/>
    <mergeCell ref="M12:O13"/>
    <mergeCell ref="P12:Q13"/>
    <mergeCell ref="S7:S8"/>
    <mergeCell ref="A9:S9"/>
    <mergeCell ref="C10:G10"/>
    <mergeCell ref="A10:A11"/>
    <mergeCell ref="B10:B11"/>
    <mergeCell ref="C11:G11"/>
    <mergeCell ref="H10:I11"/>
    <mergeCell ref="M14:O15"/>
    <mergeCell ref="P14:Q15"/>
    <mergeCell ref="R14:R15"/>
    <mergeCell ref="S14:S15"/>
    <mergeCell ref="C12:G12"/>
    <mergeCell ref="A12:A13"/>
    <mergeCell ref="B12:B13"/>
    <mergeCell ref="C13:G13"/>
    <mergeCell ref="H12:I13"/>
    <mergeCell ref="J12:K13"/>
    <mergeCell ref="J10:K11"/>
    <mergeCell ref="L10:L11"/>
    <mergeCell ref="M10:O11"/>
    <mergeCell ref="P10:Q11"/>
    <mergeCell ref="R10:R11"/>
    <mergeCell ref="S10:S11"/>
    <mergeCell ref="L12:L13"/>
    <mergeCell ref="L8:N8"/>
    <mergeCell ref="O8:P8"/>
    <mergeCell ref="Q7:R8"/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</mergeCells>
  <pageMargins left="0.39" right="0.39" top="0.39" bottom="0.39" header="0" footer="0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A7" workbookViewId="0">
      <selection activeCell="B32" sqref="B32:B33"/>
    </sheetView>
  </sheetViews>
  <sheetFormatPr defaultRowHeight="10.5" x14ac:dyDescent="0.15"/>
  <cols>
    <col min="1" max="1" width="7.83203125" style="3" customWidth="1"/>
    <col min="2" max="2" width="10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33203125" style="3" customWidth="1"/>
    <col min="19" max="16384" width="9.33203125" style="3"/>
  </cols>
  <sheetData>
    <row r="1" spans="1:18" ht="14.1" customHeight="1" x14ac:dyDescent="0.15">
      <c r="A1" s="81" t="s">
        <v>0</v>
      </c>
      <c r="B1" s="81"/>
      <c r="C1" s="81"/>
      <c r="P1" s="85" t="s">
        <v>56</v>
      </c>
      <c r="Q1" s="85"/>
      <c r="R1" s="85"/>
    </row>
    <row r="2" spans="1:18" ht="21.2" customHeight="1" x14ac:dyDescent="0.15">
      <c r="G2" s="82" t="s">
        <v>1</v>
      </c>
      <c r="H2" s="82"/>
      <c r="I2" s="82"/>
      <c r="J2" s="82"/>
      <c r="P2" s="84" t="s">
        <v>57</v>
      </c>
      <c r="Q2" s="84"/>
      <c r="R2" s="84"/>
    </row>
    <row r="3" spans="1:18" ht="14.1" customHeight="1" x14ac:dyDescent="0.15">
      <c r="E3" s="83" t="s">
        <v>153</v>
      </c>
      <c r="F3" s="83"/>
      <c r="G3" s="83"/>
      <c r="H3" s="83"/>
      <c r="I3" s="83"/>
      <c r="J3" s="83"/>
      <c r="K3" s="83"/>
      <c r="L3" s="83"/>
      <c r="M3" s="83"/>
      <c r="P3" s="85" t="s">
        <v>152</v>
      </c>
      <c r="Q3" s="85"/>
      <c r="R3" s="85"/>
    </row>
    <row r="4" spans="1:18" ht="7.15" customHeight="1" x14ac:dyDescent="0.15"/>
    <row r="5" spans="1:18" ht="18.2" customHeight="1" x14ac:dyDescent="0.15">
      <c r="B5" s="74" t="s">
        <v>193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8" ht="7.15" customHeight="1" x14ac:dyDescent="0.15"/>
    <row r="7" spans="1:18" ht="25.5" customHeight="1" x14ac:dyDescent="0.15">
      <c r="A7" s="77"/>
      <c r="B7" s="77" t="s">
        <v>2</v>
      </c>
      <c r="C7" s="77" t="s">
        <v>3</v>
      </c>
      <c r="D7" s="77"/>
      <c r="E7" s="77"/>
      <c r="F7" s="77"/>
      <c r="G7" s="77"/>
      <c r="H7" s="77" t="s">
        <v>4</v>
      </c>
      <c r="I7" s="77"/>
      <c r="J7" s="77" t="s">
        <v>5</v>
      </c>
      <c r="K7" s="77"/>
      <c r="L7" s="77"/>
      <c r="M7" s="77"/>
      <c r="N7" s="77"/>
      <c r="O7" s="77"/>
      <c r="P7" s="77"/>
      <c r="Q7" s="77" t="s">
        <v>6</v>
      </c>
      <c r="R7" s="77"/>
    </row>
    <row r="8" spans="1:18" ht="25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 t="s">
        <v>8</v>
      </c>
      <c r="K8" s="77"/>
      <c r="L8" s="77" t="s">
        <v>9</v>
      </c>
      <c r="M8" s="77"/>
      <c r="N8" s="77"/>
      <c r="O8" s="77" t="s">
        <v>10</v>
      </c>
      <c r="P8" s="77"/>
      <c r="Q8" s="77"/>
      <c r="R8" s="77"/>
    </row>
    <row r="9" spans="1:18" ht="14.1" customHeight="1" x14ac:dyDescent="0.15">
      <c r="A9" s="86" t="s">
        <v>11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1:18" ht="24" customHeight="1" x14ac:dyDescent="0.15">
      <c r="A10" s="43"/>
      <c r="B10" s="43" t="s">
        <v>223</v>
      </c>
      <c r="C10" s="49" t="s">
        <v>151</v>
      </c>
      <c r="D10" s="49"/>
      <c r="E10" s="49"/>
      <c r="F10" s="49"/>
      <c r="G10" s="49"/>
      <c r="H10" s="43" t="s">
        <v>194</v>
      </c>
      <c r="I10" s="43"/>
      <c r="J10" s="45">
        <v>2</v>
      </c>
      <c r="K10" s="45"/>
      <c r="L10" s="46"/>
      <c r="M10" s="45">
        <v>6</v>
      </c>
      <c r="N10" s="45"/>
      <c r="O10" s="45"/>
      <c r="P10" s="45">
        <v>8</v>
      </c>
      <c r="Q10" s="45"/>
      <c r="R10" s="45">
        <v>97</v>
      </c>
    </row>
    <row r="11" spans="1:18" ht="16.899999999999999" customHeight="1" x14ac:dyDescent="0.15">
      <c r="A11" s="43"/>
      <c r="B11" s="43"/>
      <c r="C11" s="44" t="s">
        <v>150</v>
      </c>
      <c r="D11" s="44"/>
      <c r="E11" s="44"/>
      <c r="F11" s="44"/>
      <c r="G11" s="44"/>
      <c r="H11" s="43"/>
      <c r="I11" s="43"/>
      <c r="J11" s="45"/>
      <c r="K11" s="45"/>
      <c r="L11" s="46"/>
      <c r="M11" s="45"/>
      <c r="N11" s="45"/>
      <c r="O11" s="45"/>
      <c r="P11" s="45"/>
      <c r="Q11" s="45"/>
      <c r="R11" s="45"/>
    </row>
    <row r="12" spans="1:18" ht="13.35" customHeight="1" x14ac:dyDescent="0.15">
      <c r="A12" s="43"/>
      <c r="B12" s="43" t="s">
        <v>205</v>
      </c>
      <c r="C12" s="49" t="s">
        <v>123</v>
      </c>
      <c r="D12" s="49"/>
      <c r="E12" s="49"/>
      <c r="F12" s="49"/>
      <c r="G12" s="49"/>
      <c r="H12" s="43">
        <v>150</v>
      </c>
      <c r="I12" s="43"/>
      <c r="J12" s="45">
        <v>2</v>
      </c>
      <c r="K12" s="45"/>
      <c r="L12" s="46"/>
      <c r="M12" s="45">
        <v>2</v>
      </c>
      <c r="N12" s="45"/>
      <c r="O12" s="45"/>
      <c r="P12" s="45">
        <v>10</v>
      </c>
      <c r="Q12" s="45"/>
      <c r="R12" s="45">
        <v>70</v>
      </c>
    </row>
    <row r="13" spans="1:18" ht="16.899999999999999" customHeight="1" x14ac:dyDescent="0.15">
      <c r="A13" s="43"/>
      <c r="B13" s="43"/>
      <c r="C13" s="44" t="s">
        <v>122</v>
      </c>
      <c r="D13" s="44"/>
      <c r="E13" s="44"/>
      <c r="F13" s="44"/>
      <c r="G13" s="44"/>
      <c r="H13" s="43"/>
      <c r="I13" s="43"/>
      <c r="J13" s="45"/>
      <c r="K13" s="45"/>
      <c r="L13" s="46"/>
      <c r="M13" s="45"/>
      <c r="N13" s="45"/>
      <c r="O13" s="45"/>
      <c r="P13" s="45"/>
      <c r="Q13" s="45"/>
      <c r="R13" s="45"/>
    </row>
    <row r="14" spans="1:18" ht="13.35" customHeight="1" x14ac:dyDescent="0.15">
      <c r="A14" s="43"/>
      <c r="B14" s="43" t="s">
        <v>26</v>
      </c>
      <c r="C14" s="49" t="s">
        <v>27</v>
      </c>
      <c r="D14" s="49"/>
      <c r="E14" s="49"/>
      <c r="F14" s="49"/>
      <c r="G14" s="49"/>
      <c r="H14" s="43">
        <v>35</v>
      </c>
      <c r="I14" s="43"/>
      <c r="J14" s="45" t="s">
        <v>78</v>
      </c>
      <c r="K14" s="45"/>
      <c r="L14" s="46"/>
      <c r="M14" s="45">
        <v>1</v>
      </c>
      <c r="N14" s="45"/>
      <c r="O14" s="45"/>
      <c r="P14" s="45">
        <v>18</v>
      </c>
      <c r="Q14" s="45"/>
      <c r="R14" s="45">
        <v>92</v>
      </c>
    </row>
    <row r="15" spans="1:18" ht="9.75" customHeight="1" x14ac:dyDescent="0.15">
      <c r="A15" s="43"/>
      <c r="B15" s="43"/>
      <c r="C15" s="44" t="s">
        <v>28</v>
      </c>
      <c r="D15" s="44"/>
      <c r="E15" s="44"/>
      <c r="F15" s="44"/>
      <c r="G15" s="44"/>
      <c r="H15" s="43"/>
      <c r="I15" s="43"/>
      <c r="J15" s="45"/>
      <c r="K15" s="45"/>
      <c r="L15" s="46"/>
      <c r="M15" s="45"/>
      <c r="N15" s="45"/>
      <c r="O15" s="45"/>
      <c r="P15" s="45"/>
      <c r="Q15" s="45"/>
      <c r="R15" s="45"/>
    </row>
    <row r="16" spans="1:18" ht="14.1" customHeight="1" x14ac:dyDescent="0.15">
      <c r="A16" s="79" t="s">
        <v>29</v>
      </c>
      <c r="B16" s="79"/>
      <c r="C16" s="79"/>
      <c r="D16" s="79"/>
      <c r="E16" s="79"/>
      <c r="F16" s="79"/>
      <c r="G16" s="79"/>
      <c r="H16" s="80">
        <v>340</v>
      </c>
      <c r="I16" s="80"/>
      <c r="J16" s="78">
        <f>J10+J12+J14</f>
        <v>7</v>
      </c>
      <c r="K16" s="78"/>
      <c r="L16" s="78">
        <f>M10+M12+M14</f>
        <v>9</v>
      </c>
      <c r="M16" s="78"/>
      <c r="N16" s="78"/>
      <c r="O16" s="6"/>
      <c r="P16" s="78">
        <f>P10+P12+P14</f>
        <v>36</v>
      </c>
      <c r="Q16" s="78"/>
      <c r="R16" s="5">
        <f>R10+R12+R14</f>
        <v>259</v>
      </c>
    </row>
    <row r="17" spans="1:19" ht="14.1" customHeight="1" x14ac:dyDescent="0.15">
      <c r="A17" s="86" t="s">
        <v>31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</row>
    <row r="18" spans="1:19" ht="13.35" customHeight="1" x14ac:dyDescent="0.15">
      <c r="A18" s="43"/>
      <c r="B18" s="43" t="s">
        <v>206</v>
      </c>
      <c r="C18" s="49" t="s">
        <v>170</v>
      </c>
      <c r="D18" s="49"/>
      <c r="E18" s="49"/>
      <c r="F18" s="49"/>
      <c r="G18" s="49"/>
      <c r="H18" s="43">
        <v>150</v>
      </c>
      <c r="I18" s="43"/>
      <c r="J18" s="45">
        <v>0</v>
      </c>
      <c r="K18" s="45"/>
      <c r="L18" s="46"/>
      <c r="M18" s="45">
        <v>0</v>
      </c>
      <c r="N18" s="45"/>
      <c r="O18" s="45"/>
      <c r="P18" s="45">
        <v>0</v>
      </c>
      <c r="Q18" s="45"/>
      <c r="R18" s="45">
        <v>0</v>
      </c>
    </row>
    <row r="19" spans="1:19" ht="16.899999999999999" customHeight="1" x14ac:dyDescent="0.15">
      <c r="A19" s="43"/>
      <c r="B19" s="43"/>
      <c r="C19" s="44" t="s">
        <v>171</v>
      </c>
      <c r="D19" s="44"/>
      <c r="E19" s="44"/>
      <c r="F19" s="44"/>
      <c r="G19" s="44"/>
      <c r="H19" s="43"/>
      <c r="I19" s="43"/>
      <c r="J19" s="45"/>
      <c r="K19" s="45"/>
      <c r="L19" s="46"/>
      <c r="M19" s="45"/>
      <c r="N19" s="45"/>
      <c r="O19" s="45"/>
      <c r="P19" s="45"/>
      <c r="Q19" s="45"/>
      <c r="R19" s="45"/>
    </row>
    <row r="20" spans="1:19" ht="14.1" customHeight="1" x14ac:dyDescent="0.15">
      <c r="A20" s="79" t="s">
        <v>29</v>
      </c>
      <c r="B20" s="79"/>
      <c r="C20" s="79"/>
      <c r="D20" s="79"/>
      <c r="E20" s="79"/>
      <c r="F20" s="79"/>
      <c r="G20" s="79"/>
      <c r="H20" s="80">
        <v>150</v>
      </c>
      <c r="I20" s="80"/>
      <c r="J20" s="78">
        <v>0</v>
      </c>
      <c r="K20" s="78"/>
      <c r="L20" s="78">
        <v>0</v>
      </c>
      <c r="M20" s="78"/>
      <c r="N20" s="78"/>
      <c r="O20" s="6"/>
      <c r="P20" s="78">
        <v>0</v>
      </c>
      <c r="Q20" s="78"/>
      <c r="R20" s="5">
        <v>0</v>
      </c>
      <c r="S20" s="3" t="s">
        <v>224</v>
      </c>
    </row>
    <row r="21" spans="1:19" ht="14.1" customHeight="1" x14ac:dyDescent="0.15">
      <c r="A21" s="86" t="s">
        <v>34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</row>
    <row r="22" spans="1:19" ht="24" customHeight="1" x14ac:dyDescent="0.15">
      <c r="A22" s="43"/>
      <c r="B22" s="43" t="s">
        <v>226</v>
      </c>
      <c r="C22" s="49" t="s">
        <v>225</v>
      </c>
      <c r="D22" s="49"/>
      <c r="E22" s="49"/>
      <c r="F22" s="49"/>
      <c r="G22" s="49"/>
      <c r="H22" s="43">
        <v>180</v>
      </c>
      <c r="I22" s="43"/>
      <c r="J22" s="45">
        <v>2</v>
      </c>
      <c r="K22" s="45"/>
      <c r="L22" s="46"/>
      <c r="M22" s="45">
        <v>2</v>
      </c>
      <c r="N22" s="45"/>
      <c r="O22" s="45"/>
      <c r="P22" s="45">
        <v>13</v>
      </c>
      <c r="Q22" s="45"/>
      <c r="R22" s="45">
        <v>81</v>
      </c>
    </row>
    <row r="23" spans="1:19" ht="23.65" customHeight="1" x14ac:dyDescent="0.15">
      <c r="A23" s="43"/>
      <c r="B23" s="43"/>
      <c r="C23" s="44" t="str">
        <f>'[1]8'!C27</f>
        <v>(рыбные консервы, картофель,морковь, лук репчатый, масло подсолнечное рафинированое, вода питьевая, приправа, соль йодированная, лавровый лист)</v>
      </c>
      <c r="D23" s="44"/>
      <c r="E23" s="44"/>
      <c r="F23" s="44"/>
      <c r="G23" s="44"/>
      <c r="H23" s="43"/>
      <c r="I23" s="43"/>
      <c r="J23" s="45"/>
      <c r="K23" s="45"/>
      <c r="L23" s="46"/>
      <c r="M23" s="45"/>
      <c r="N23" s="45"/>
      <c r="O23" s="45"/>
      <c r="P23" s="45"/>
      <c r="Q23" s="45"/>
      <c r="R23" s="45"/>
    </row>
    <row r="24" spans="1:19" ht="13.35" customHeight="1" x14ac:dyDescent="0.15">
      <c r="A24" s="43"/>
      <c r="B24" s="43" t="s">
        <v>234</v>
      </c>
      <c r="C24" s="49" t="str">
        <f>'[1]8'!C28</f>
        <v>ТЕФТЕЛЬКИ НЕЖЕКНКА В СОУСЕ</v>
      </c>
      <c r="D24" s="49"/>
      <c r="E24" s="49"/>
      <c r="F24" s="49"/>
      <c r="G24" s="49"/>
      <c r="H24" s="43" t="s">
        <v>214</v>
      </c>
      <c r="I24" s="43"/>
      <c r="J24" s="45">
        <v>5</v>
      </c>
      <c r="K24" s="45"/>
      <c r="L24" s="46"/>
      <c r="M24" s="45">
        <v>7</v>
      </c>
      <c r="N24" s="45"/>
      <c r="O24" s="45"/>
      <c r="P24" s="45">
        <v>6</v>
      </c>
      <c r="Q24" s="45"/>
      <c r="R24" s="45">
        <v>102</v>
      </c>
    </row>
    <row r="25" spans="1:19" ht="16.899999999999999" customHeight="1" x14ac:dyDescent="0.15">
      <c r="A25" s="43"/>
      <c r="B25" s="43"/>
      <c r="C25" s="44" t="str">
        <f>'[1]8'!C29</f>
        <v>(мука, соль, масло растительное, батон, вода, филе куриного бедра, томатная паста, сахар, лавровый лист, морковь, лук репчатый))</v>
      </c>
      <c r="D25" s="44"/>
      <c r="E25" s="44"/>
      <c r="F25" s="44"/>
      <c r="G25" s="44"/>
      <c r="H25" s="43"/>
      <c r="I25" s="43"/>
      <c r="J25" s="45"/>
      <c r="K25" s="45"/>
      <c r="L25" s="46"/>
      <c r="M25" s="45"/>
      <c r="N25" s="45"/>
      <c r="O25" s="45"/>
      <c r="P25" s="45"/>
      <c r="Q25" s="45"/>
      <c r="R25" s="45"/>
    </row>
    <row r="26" spans="1:19" ht="13.35" customHeight="1" x14ac:dyDescent="0.15">
      <c r="A26" s="43"/>
      <c r="B26" s="91" t="str">
        <f>'5'!B28</f>
        <v>92С</v>
      </c>
      <c r="C26" s="50" t="str">
        <f>'5'!C28</f>
        <v>МАКАРОННЫЕ ИЗДЕЛИЯ ОТВАРНЫЕ</v>
      </c>
      <c r="D26" s="51"/>
      <c r="E26" s="51"/>
      <c r="F26" s="51"/>
      <c r="G26" s="52"/>
      <c r="H26" s="57">
        <v>110</v>
      </c>
      <c r="I26" s="58"/>
      <c r="J26" s="57">
        <f>'5'!J28</f>
        <v>4</v>
      </c>
      <c r="K26" s="58"/>
      <c r="L26" s="46">
        <f>'5'!L28</f>
        <v>0</v>
      </c>
      <c r="M26" s="45">
        <f>'5'!M28</f>
        <v>4</v>
      </c>
      <c r="N26" s="45"/>
      <c r="O26" s="45"/>
      <c r="P26" s="45">
        <f>'5'!P28</f>
        <v>25</v>
      </c>
      <c r="Q26" s="45"/>
      <c r="R26" s="45">
        <f>'5'!R28</f>
        <v>151</v>
      </c>
    </row>
    <row r="27" spans="1:19" ht="9.75" customHeight="1" x14ac:dyDescent="0.15">
      <c r="A27" s="43"/>
      <c r="B27" s="43"/>
      <c r="C27" s="55" t="str">
        <f>'5'!C29</f>
        <v>(макаронные изделия высш.сорт, масло сладко-сливочное несоленое, соль йодированная, вода питьевая)</v>
      </c>
      <c r="D27" s="44"/>
      <c r="E27" s="44"/>
      <c r="F27" s="44"/>
      <c r="G27" s="56"/>
      <c r="H27" s="59"/>
      <c r="I27" s="60"/>
      <c r="J27" s="59"/>
      <c r="K27" s="60"/>
      <c r="L27" s="46"/>
      <c r="M27" s="45"/>
      <c r="N27" s="45"/>
      <c r="O27" s="45"/>
      <c r="P27" s="45"/>
      <c r="Q27" s="45"/>
      <c r="R27" s="45"/>
    </row>
    <row r="28" spans="1:19" ht="9.75" customHeight="1" x14ac:dyDescent="0.15">
      <c r="A28" s="53"/>
      <c r="B28" s="43" t="s">
        <v>167</v>
      </c>
      <c r="C28" s="49" t="s">
        <v>99</v>
      </c>
      <c r="D28" s="49"/>
      <c r="E28" s="49"/>
      <c r="F28" s="49"/>
      <c r="G28" s="49"/>
      <c r="H28" s="43">
        <v>20</v>
      </c>
      <c r="I28" s="43"/>
      <c r="J28" s="45" t="s">
        <v>40</v>
      </c>
      <c r="K28" s="45"/>
      <c r="L28" s="46"/>
      <c r="M28" s="45"/>
      <c r="N28" s="45"/>
      <c r="O28" s="45"/>
      <c r="P28" s="45" t="s">
        <v>21</v>
      </c>
      <c r="Q28" s="45"/>
      <c r="R28" s="45">
        <v>2.8</v>
      </c>
    </row>
    <row r="29" spans="1:19" ht="9.75" customHeight="1" x14ac:dyDescent="0.15">
      <c r="A29" s="54"/>
      <c r="B29" s="43"/>
      <c r="C29" s="44" t="s">
        <v>97</v>
      </c>
      <c r="D29" s="44"/>
      <c r="E29" s="44"/>
      <c r="F29" s="44"/>
      <c r="G29" s="44"/>
      <c r="H29" s="43"/>
      <c r="I29" s="43"/>
      <c r="J29" s="45"/>
      <c r="K29" s="45"/>
      <c r="L29" s="46"/>
      <c r="M29" s="45"/>
      <c r="N29" s="45"/>
      <c r="O29" s="45"/>
      <c r="P29" s="45"/>
      <c r="Q29" s="45"/>
      <c r="R29" s="45"/>
    </row>
    <row r="30" spans="1:19" ht="13.35" customHeight="1" x14ac:dyDescent="0.15">
      <c r="A30" s="43"/>
      <c r="B30" s="43" t="s">
        <v>220</v>
      </c>
      <c r="C30" s="49" t="s">
        <v>69</v>
      </c>
      <c r="D30" s="49"/>
      <c r="E30" s="49"/>
      <c r="F30" s="49"/>
      <c r="G30" s="49"/>
      <c r="H30" s="43">
        <v>150</v>
      </c>
      <c r="I30" s="43"/>
      <c r="J30" s="45">
        <v>0</v>
      </c>
      <c r="K30" s="45"/>
      <c r="L30" s="46"/>
      <c r="M30" s="45">
        <v>0</v>
      </c>
      <c r="N30" s="45"/>
      <c r="O30" s="45"/>
      <c r="P30" s="45">
        <v>6</v>
      </c>
      <c r="Q30" s="45"/>
      <c r="R30" s="45">
        <v>26</v>
      </c>
    </row>
    <row r="31" spans="1:19" ht="9.75" customHeight="1" x14ac:dyDescent="0.15">
      <c r="A31" s="43"/>
      <c r="B31" s="43"/>
      <c r="C31" s="44" t="s">
        <v>68</v>
      </c>
      <c r="D31" s="44"/>
      <c r="E31" s="44"/>
      <c r="F31" s="44"/>
      <c r="G31" s="44"/>
      <c r="H31" s="43"/>
      <c r="I31" s="43"/>
      <c r="J31" s="45"/>
      <c r="K31" s="45"/>
      <c r="L31" s="46"/>
      <c r="M31" s="45"/>
      <c r="N31" s="45"/>
      <c r="O31" s="45"/>
      <c r="P31" s="45"/>
      <c r="Q31" s="45"/>
      <c r="R31" s="45"/>
    </row>
    <row r="32" spans="1:19" ht="13.35" customHeight="1" x14ac:dyDescent="0.15">
      <c r="A32" s="43"/>
      <c r="B32" s="43" t="s">
        <v>26</v>
      </c>
      <c r="C32" s="49" t="s">
        <v>35</v>
      </c>
      <c r="D32" s="49"/>
      <c r="E32" s="49"/>
      <c r="F32" s="49"/>
      <c r="G32" s="49"/>
      <c r="H32" s="43">
        <v>35</v>
      </c>
      <c r="I32" s="43"/>
      <c r="J32" s="45">
        <v>2</v>
      </c>
      <c r="K32" s="45"/>
      <c r="L32" s="46"/>
      <c r="M32" s="45">
        <v>0</v>
      </c>
      <c r="N32" s="45"/>
      <c r="O32" s="45"/>
      <c r="P32" s="45">
        <v>14</v>
      </c>
      <c r="Q32" s="45"/>
      <c r="R32" s="45">
        <v>69</v>
      </c>
    </row>
    <row r="33" spans="1:18" ht="9.75" customHeight="1" x14ac:dyDescent="0.15">
      <c r="A33" s="43"/>
      <c r="B33" s="43"/>
      <c r="C33" s="44" t="s">
        <v>36</v>
      </c>
      <c r="D33" s="44"/>
      <c r="E33" s="44"/>
      <c r="F33" s="44"/>
      <c r="G33" s="44"/>
      <c r="H33" s="43"/>
      <c r="I33" s="43"/>
      <c r="J33" s="45"/>
      <c r="K33" s="45"/>
      <c r="L33" s="46"/>
      <c r="M33" s="45"/>
      <c r="N33" s="45"/>
      <c r="O33" s="45"/>
      <c r="P33" s="45"/>
      <c r="Q33" s="45"/>
      <c r="R33" s="45"/>
    </row>
    <row r="34" spans="1:18" ht="14.1" customHeight="1" x14ac:dyDescent="0.15">
      <c r="A34" s="79" t="s">
        <v>29</v>
      </c>
      <c r="B34" s="79"/>
      <c r="C34" s="79"/>
      <c r="D34" s="79"/>
      <c r="E34" s="79"/>
      <c r="F34" s="79"/>
      <c r="G34" s="79"/>
      <c r="H34" s="80">
        <v>550</v>
      </c>
      <c r="I34" s="80"/>
      <c r="J34" s="78">
        <f>J22+J24+J26+J28+J30+J32</f>
        <v>13.2</v>
      </c>
      <c r="K34" s="78"/>
      <c r="L34" s="78">
        <f>M22+M24+M26+M30+M32</f>
        <v>13</v>
      </c>
      <c r="M34" s="78"/>
      <c r="N34" s="78"/>
      <c r="O34" s="6"/>
      <c r="P34" s="78">
        <f>P22+P24+P26+P28+P30+P32</f>
        <v>64.5</v>
      </c>
      <c r="Q34" s="78"/>
      <c r="R34" s="5">
        <f>R22+R24+R26+R28+R30+R32</f>
        <v>431.8</v>
      </c>
    </row>
    <row r="35" spans="1:18" ht="14.1" customHeight="1" x14ac:dyDescent="0.15">
      <c r="A35" s="86" t="s">
        <v>37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</row>
    <row r="36" spans="1:18" ht="13.35" customHeight="1" x14ac:dyDescent="0.15">
      <c r="A36" s="43"/>
      <c r="B36" s="43" t="s">
        <v>192</v>
      </c>
      <c r="C36" s="49" t="s">
        <v>42</v>
      </c>
      <c r="D36" s="49"/>
      <c r="E36" s="49"/>
      <c r="F36" s="49"/>
      <c r="G36" s="49"/>
      <c r="H36" s="43">
        <v>150</v>
      </c>
      <c r="I36" s="43"/>
      <c r="J36" s="45">
        <v>0</v>
      </c>
      <c r="K36" s="45"/>
      <c r="L36" s="46"/>
      <c r="M36" s="45">
        <v>0</v>
      </c>
      <c r="N36" s="45"/>
      <c r="O36" s="45"/>
      <c r="P36" s="45">
        <v>6</v>
      </c>
      <c r="Q36" s="45"/>
      <c r="R36" s="45">
        <v>24</v>
      </c>
    </row>
    <row r="37" spans="1:18" ht="9.75" customHeight="1" x14ac:dyDescent="0.15">
      <c r="A37" s="43"/>
      <c r="B37" s="43"/>
      <c r="C37" s="44" t="s">
        <v>43</v>
      </c>
      <c r="D37" s="44"/>
      <c r="E37" s="44"/>
      <c r="F37" s="44"/>
      <c r="G37" s="44"/>
      <c r="H37" s="43"/>
      <c r="I37" s="43"/>
      <c r="J37" s="45"/>
      <c r="K37" s="45"/>
      <c r="L37" s="46"/>
      <c r="M37" s="45"/>
      <c r="N37" s="45"/>
      <c r="O37" s="45"/>
      <c r="P37" s="45"/>
      <c r="Q37" s="45"/>
      <c r="R37" s="45"/>
    </row>
    <row r="38" spans="1:18" ht="13.35" customHeight="1" x14ac:dyDescent="0.15">
      <c r="A38" s="43"/>
      <c r="B38" s="43" t="s">
        <v>168</v>
      </c>
      <c r="C38" s="49" t="s">
        <v>94</v>
      </c>
      <c r="D38" s="49"/>
      <c r="E38" s="49"/>
      <c r="F38" s="49"/>
      <c r="G38" s="49"/>
      <c r="H38" s="43">
        <v>50</v>
      </c>
      <c r="I38" s="43"/>
      <c r="J38" s="45">
        <v>4.2</v>
      </c>
      <c r="K38" s="45"/>
      <c r="L38" s="46"/>
      <c r="M38" s="45">
        <v>4.4000000000000004</v>
      </c>
      <c r="N38" s="45"/>
      <c r="O38" s="45"/>
      <c r="P38" s="45">
        <v>29.5</v>
      </c>
      <c r="Q38" s="45"/>
      <c r="R38" s="45">
        <v>173.9</v>
      </c>
    </row>
    <row r="39" spans="1:18" ht="23.65" customHeight="1" x14ac:dyDescent="0.15">
      <c r="A39" s="43"/>
      <c r="B39" s="43"/>
      <c r="C39" s="44" t="s">
        <v>93</v>
      </c>
      <c r="D39" s="44"/>
      <c r="E39" s="44"/>
      <c r="F39" s="44"/>
      <c r="G39" s="44"/>
      <c r="H39" s="43"/>
      <c r="I39" s="43"/>
      <c r="J39" s="45"/>
      <c r="K39" s="45"/>
      <c r="L39" s="46"/>
      <c r="M39" s="45"/>
      <c r="N39" s="45"/>
      <c r="O39" s="45"/>
      <c r="P39" s="45"/>
      <c r="Q39" s="45"/>
      <c r="R39" s="45"/>
    </row>
    <row r="40" spans="1:18" ht="14.1" customHeight="1" x14ac:dyDescent="0.15">
      <c r="A40" s="79" t="s">
        <v>29</v>
      </c>
      <c r="B40" s="79"/>
      <c r="C40" s="79"/>
      <c r="D40" s="79"/>
      <c r="E40" s="79"/>
      <c r="F40" s="79"/>
      <c r="G40" s="79"/>
      <c r="H40" s="80">
        <v>200</v>
      </c>
      <c r="I40" s="80"/>
      <c r="J40" s="78">
        <v>4.2</v>
      </c>
      <c r="K40" s="78"/>
      <c r="L40" s="78">
        <v>4.4000000000000004</v>
      </c>
      <c r="M40" s="78"/>
      <c r="N40" s="78"/>
      <c r="O40" s="6"/>
      <c r="P40" s="78">
        <f>P36+P38</f>
        <v>35.5</v>
      </c>
      <c r="Q40" s="78"/>
      <c r="R40" s="5">
        <f>R36+R38</f>
        <v>197.9</v>
      </c>
    </row>
    <row r="41" spans="1:18" ht="14.1" customHeight="1" x14ac:dyDescent="0.15">
      <c r="A41" s="79" t="s">
        <v>53</v>
      </c>
      <c r="B41" s="79"/>
      <c r="C41" s="79"/>
      <c r="D41" s="79"/>
      <c r="E41" s="79"/>
      <c r="F41" s="79"/>
      <c r="G41" s="79"/>
      <c r="H41" s="79"/>
      <c r="I41" s="79"/>
      <c r="J41" s="78">
        <f>J40+J34+J20+J16</f>
        <v>24.4</v>
      </c>
      <c r="K41" s="78"/>
      <c r="L41" s="78">
        <f>L40+L34+L20+L16</f>
        <v>26.4</v>
      </c>
      <c r="M41" s="78"/>
      <c r="N41" s="78"/>
      <c r="O41" s="6"/>
      <c r="P41" s="78">
        <f>P40+P34+P20+P16</f>
        <v>136</v>
      </c>
      <c r="Q41" s="78"/>
      <c r="R41" s="5">
        <f>R40+R34+R20+R16</f>
        <v>888.7</v>
      </c>
    </row>
    <row r="42" spans="1:18" ht="21.2" customHeight="1" x14ac:dyDescent="0.2">
      <c r="B42" s="88" t="s">
        <v>59</v>
      </c>
      <c r="C42" s="88"/>
      <c r="D42" s="88"/>
      <c r="E42" s="88"/>
      <c r="F42" s="88"/>
      <c r="G42" s="93" t="s">
        <v>63</v>
      </c>
      <c r="H42" s="94"/>
      <c r="I42" s="88" t="s">
        <v>61</v>
      </c>
      <c r="J42" s="88"/>
      <c r="K42" s="88"/>
      <c r="L42" s="88"/>
      <c r="M42" s="88"/>
      <c r="N42" s="88"/>
    </row>
    <row r="43" spans="1:18" ht="14.1" customHeight="1" x14ac:dyDescent="0.15">
      <c r="A43" s="89" t="s">
        <v>54</v>
      </c>
      <c r="B43" s="89"/>
      <c r="C43" s="89"/>
      <c r="D43" s="89"/>
      <c r="E43" s="89"/>
      <c r="I43" s="46"/>
      <c r="J43" s="46"/>
      <c r="K43" s="46"/>
      <c r="L43" s="46"/>
      <c r="M43" s="46"/>
      <c r="N43" s="46"/>
      <c r="O43" s="46"/>
      <c r="P43" s="46"/>
      <c r="Q43" s="46"/>
      <c r="R43" s="46"/>
    </row>
    <row r="44" spans="1:18" ht="0.75" customHeight="1" x14ac:dyDescent="0.15">
      <c r="F44" s="90"/>
      <c r="G44" s="90"/>
      <c r="H44" s="90"/>
    </row>
  </sheetData>
  <mergeCells count="170"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  <mergeCell ref="M12:O13"/>
    <mergeCell ref="P12:Q13"/>
    <mergeCell ref="J10:K11"/>
    <mergeCell ref="L10:L11"/>
    <mergeCell ref="M10:O11"/>
    <mergeCell ref="P10:Q11"/>
    <mergeCell ref="R10:R11"/>
    <mergeCell ref="L8:N8"/>
    <mergeCell ref="O8:P8"/>
    <mergeCell ref="Q7:R8"/>
    <mergeCell ref="A9:R9"/>
    <mergeCell ref="C10:G10"/>
    <mergeCell ref="A10:A11"/>
    <mergeCell ref="B10:B11"/>
    <mergeCell ref="C11:G11"/>
    <mergeCell ref="H10:I11"/>
    <mergeCell ref="A16:G16"/>
    <mergeCell ref="H16:I16"/>
    <mergeCell ref="J16:K16"/>
    <mergeCell ref="L16:N16"/>
    <mergeCell ref="P16:Q16"/>
    <mergeCell ref="P14:Q15"/>
    <mergeCell ref="R14:R15"/>
    <mergeCell ref="R18:R19"/>
    <mergeCell ref="C12:G12"/>
    <mergeCell ref="A12:A13"/>
    <mergeCell ref="B12:B13"/>
    <mergeCell ref="C13:G13"/>
    <mergeCell ref="H12:I13"/>
    <mergeCell ref="J12:K13"/>
    <mergeCell ref="L12:L13"/>
    <mergeCell ref="R12:R13"/>
    <mergeCell ref="C14:G14"/>
    <mergeCell ref="A14:A15"/>
    <mergeCell ref="B14:B15"/>
    <mergeCell ref="C15:G15"/>
    <mergeCell ref="H14:I15"/>
    <mergeCell ref="J14:K15"/>
    <mergeCell ref="L14:L15"/>
    <mergeCell ref="M14:O15"/>
    <mergeCell ref="A20:G20"/>
    <mergeCell ref="H20:I20"/>
    <mergeCell ref="J20:K20"/>
    <mergeCell ref="L20:N20"/>
    <mergeCell ref="P20:Q20"/>
    <mergeCell ref="A17:R17"/>
    <mergeCell ref="C18:G18"/>
    <mergeCell ref="A18:A19"/>
    <mergeCell ref="B18:B19"/>
    <mergeCell ref="C19:G19"/>
    <mergeCell ref="H18:I19"/>
    <mergeCell ref="J18:K19"/>
    <mergeCell ref="L18:L19"/>
    <mergeCell ref="M18:O19"/>
    <mergeCell ref="P18:Q19"/>
    <mergeCell ref="A21:R21"/>
    <mergeCell ref="C22:G22"/>
    <mergeCell ref="A22:A23"/>
    <mergeCell ref="B22:B23"/>
    <mergeCell ref="C23:G23"/>
    <mergeCell ref="H22:I23"/>
    <mergeCell ref="J22:K23"/>
    <mergeCell ref="L22:L23"/>
    <mergeCell ref="M22:O23"/>
    <mergeCell ref="P22:Q23"/>
    <mergeCell ref="R26:R27"/>
    <mergeCell ref="C24:G24"/>
    <mergeCell ref="M24:O25"/>
    <mergeCell ref="P24:Q25"/>
    <mergeCell ref="R22:R23"/>
    <mergeCell ref="R24:R25"/>
    <mergeCell ref="C26:G26"/>
    <mergeCell ref="C27:G27"/>
    <mergeCell ref="H26:I27"/>
    <mergeCell ref="J26:K27"/>
    <mergeCell ref="A24:A25"/>
    <mergeCell ref="B24:B25"/>
    <mergeCell ref="C25:G25"/>
    <mergeCell ref="H24:I25"/>
    <mergeCell ref="J24:K25"/>
    <mergeCell ref="L24:L25"/>
    <mergeCell ref="L26:L27"/>
    <mergeCell ref="M26:O27"/>
    <mergeCell ref="P26:Q27"/>
    <mergeCell ref="A26:A27"/>
    <mergeCell ref="B26:B27"/>
    <mergeCell ref="M36:O37"/>
    <mergeCell ref="P36:Q37"/>
    <mergeCell ref="P32:Q33"/>
    <mergeCell ref="R32:R33"/>
    <mergeCell ref="C30:G30"/>
    <mergeCell ref="A30:A31"/>
    <mergeCell ref="B30:B31"/>
    <mergeCell ref="C31:G31"/>
    <mergeCell ref="H30:I31"/>
    <mergeCell ref="J30:K31"/>
    <mergeCell ref="L30:L31"/>
    <mergeCell ref="R30:R31"/>
    <mergeCell ref="C32:G32"/>
    <mergeCell ref="A32:A33"/>
    <mergeCell ref="B32:B33"/>
    <mergeCell ref="C33:G33"/>
    <mergeCell ref="H32:I33"/>
    <mergeCell ref="J32:K33"/>
    <mergeCell ref="L32:L33"/>
    <mergeCell ref="M32:O33"/>
    <mergeCell ref="R36:R37"/>
    <mergeCell ref="A43:E43"/>
    <mergeCell ref="I43:R43"/>
    <mergeCell ref="F44:H44"/>
    <mergeCell ref="P1:R1"/>
    <mergeCell ref="P2:R2"/>
    <mergeCell ref="P3:R3"/>
    <mergeCell ref="B42:F42"/>
    <mergeCell ref="G42:H42"/>
    <mergeCell ref="C36:G36"/>
    <mergeCell ref="A36:A37"/>
    <mergeCell ref="B36:B37"/>
    <mergeCell ref="C37:G37"/>
    <mergeCell ref="H36:I37"/>
    <mergeCell ref="J36:K37"/>
    <mergeCell ref="A34:G34"/>
    <mergeCell ref="H34:I34"/>
    <mergeCell ref="J34:K34"/>
    <mergeCell ref="L34:N34"/>
    <mergeCell ref="P34:Q34"/>
    <mergeCell ref="A35:R35"/>
    <mergeCell ref="M30:O31"/>
    <mergeCell ref="P30:Q31"/>
    <mergeCell ref="L41:N41"/>
    <mergeCell ref="L36:L37"/>
    <mergeCell ref="P41:Q41"/>
    <mergeCell ref="C38:G38"/>
    <mergeCell ref="A38:A39"/>
    <mergeCell ref="B38:B39"/>
    <mergeCell ref="C39:G39"/>
    <mergeCell ref="I42:N42"/>
    <mergeCell ref="R38:R39"/>
    <mergeCell ref="A40:G40"/>
    <mergeCell ref="H40:I40"/>
    <mergeCell ref="J40:K40"/>
    <mergeCell ref="L40:N40"/>
    <mergeCell ref="P40:Q40"/>
    <mergeCell ref="A41:I41"/>
    <mergeCell ref="J41:K41"/>
    <mergeCell ref="H38:I39"/>
    <mergeCell ref="J38:K39"/>
    <mergeCell ref="L38:L39"/>
    <mergeCell ref="M38:O39"/>
    <mergeCell ref="P38:Q39"/>
    <mergeCell ref="A28:A29"/>
    <mergeCell ref="B28:B29"/>
    <mergeCell ref="C28:G28"/>
    <mergeCell ref="C29:G29"/>
    <mergeCell ref="H28:I29"/>
    <mergeCell ref="J28:K29"/>
    <mergeCell ref="R28:R29"/>
    <mergeCell ref="L28:L29"/>
    <mergeCell ref="M28:O29"/>
    <mergeCell ref="P28:Q29"/>
  </mergeCells>
  <pageMargins left="0.39" right="0.39" top="0.39" bottom="0.39" header="0" footer="0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topLeftCell="A19" workbookViewId="0">
      <selection activeCell="B32" sqref="B32:R33"/>
    </sheetView>
  </sheetViews>
  <sheetFormatPr defaultRowHeight="10.5" x14ac:dyDescent="0.15"/>
  <cols>
    <col min="1" max="2" width="7.83203125" style="3" customWidth="1"/>
    <col min="3" max="3" width="4.6640625" style="3" customWidth="1"/>
    <col min="4" max="4" width="13.5" style="3" customWidth="1"/>
    <col min="5" max="5" width="4" style="3" customWidth="1"/>
    <col min="6" max="6" width="6.33203125" style="3" customWidth="1"/>
    <col min="7" max="7" width="18.5" style="3" customWidth="1"/>
    <col min="8" max="8" width="2" style="3" customWidth="1"/>
    <col min="9" max="9" width="8.6640625" style="3" customWidth="1"/>
    <col min="10" max="10" width="2.33203125" style="3" customWidth="1"/>
    <col min="11" max="11" width="6.83203125" style="3" customWidth="1"/>
    <col min="12" max="12" width="0" style="3" hidden="1" customWidth="1"/>
    <col min="13" max="13" width="3.5" style="3" customWidth="1"/>
    <col min="14" max="14" width="5.6640625" style="3" customWidth="1"/>
    <col min="15" max="15" width="0" style="3" hidden="1" customWidth="1"/>
    <col min="16" max="16" width="9" style="3" customWidth="1"/>
    <col min="17" max="17" width="0" style="3" hidden="1" customWidth="1"/>
    <col min="18" max="18" width="11.33203125" style="3" customWidth="1"/>
    <col min="19" max="16384" width="9.33203125" style="3"/>
  </cols>
  <sheetData>
    <row r="1" spans="1:18" ht="14.1" customHeight="1" x14ac:dyDescent="0.15">
      <c r="A1" s="81" t="s">
        <v>0</v>
      </c>
      <c r="B1" s="81"/>
      <c r="C1" s="81"/>
      <c r="P1" s="85" t="s">
        <v>56</v>
      </c>
      <c r="Q1" s="85"/>
      <c r="R1" s="85"/>
    </row>
    <row r="2" spans="1:18" ht="21.2" customHeight="1" x14ac:dyDescent="0.15">
      <c r="G2" s="82" t="s">
        <v>1</v>
      </c>
      <c r="H2" s="82"/>
      <c r="I2" s="82"/>
      <c r="J2" s="82"/>
      <c r="P2" s="84" t="s">
        <v>57</v>
      </c>
      <c r="Q2" s="84"/>
      <c r="R2" s="84"/>
    </row>
    <row r="3" spans="1:18" ht="14.1" customHeight="1" x14ac:dyDescent="0.15">
      <c r="E3" s="83" t="s">
        <v>158</v>
      </c>
      <c r="F3" s="83"/>
      <c r="G3" s="83"/>
      <c r="H3" s="83"/>
      <c r="I3" s="83"/>
      <c r="J3" s="83"/>
      <c r="K3" s="83"/>
      <c r="L3" s="83"/>
      <c r="M3" s="83"/>
      <c r="P3" s="85" t="s">
        <v>89</v>
      </c>
      <c r="Q3" s="85"/>
      <c r="R3" s="85"/>
    </row>
    <row r="4" spans="1:18" ht="7.15" customHeight="1" x14ac:dyDescent="0.15"/>
    <row r="5" spans="1:18" ht="18.2" customHeight="1" x14ac:dyDescent="0.15">
      <c r="B5" s="74" t="s">
        <v>193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</row>
    <row r="6" spans="1:18" ht="7.15" customHeight="1" x14ac:dyDescent="0.15"/>
    <row r="7" spans="1:18" ht="25.5" customHeight="1" x14ac:dyDescent="0.15">
      <c r="A7" s="77"/>
      <c r="B7" s="77" t="s">
        <v>2</v>
      </c>
      <c r="C7" s="77" t="s">
        <v>3</v>
      </c>
      <c r="D7" s="77"/>
      <c r="E7" s="77"/>
      <c r="F7" s="77"/>
      <c r="G7" s="77"/>
      <c r="H7" s="77" t="s">
        <v>4</v>
      </c>
      <c r="I7" s="77"/>
      <c r="J7" s="77" t="s">
        <v>5</v>
      </c>
      <c r="K7" s="77"/>
      <c r="L7" s="77"/>
      <c r="M7" s="77"/>
      <c r="N7" s="77"/>
      <c r="O7" s="77"/>
      <c r="P7" s="77"/>
      <c r="Q7" s="77" t="s">
        <v>6</v>
      </c>
      <c r="R7" s="77"/>
    </row>
    <row r="8" spans="1:18" ht="25.5" customHeight="1" x14ac:dyDescent="0.15">
      <c r="A8" s="77"/>
      <c r="B8" s="77"/>
      <c r="C8" s="77"/>
      <c r="D8" s="77"/>
      <c r="E8" s="77"/>
      <c r="F8" s="77"/>
      <c r="G8" s="77"/>
      <c r="H8" s="77"/>
      <c r="I8" s="77"/>
      <c r="J8" s="77" t="s">
        <v>8</v>
      </c>
      <c r="K8" s="77"/>
      <c r="L8" s="77" t="s">
        <v>9</v>
      </c>
      <c r="M8" s="77"/>
      <c r="N8" s="77"/>
      <c r="O8" s="77" t="s">
        <v>10</v>
      </c>
      <c r="P8" s="77"/>
      <c r="Q8" s="77"/>
      <c r="R8" s="77"/>
    </row>
    <row r="9" spans="1:18" ht="14.1" customHeight="1" x14ac:dyDescent="0.15">
      <c r="A9" s="86" t="s">
        <v>11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</row>
    <row r="10" spans="1:18" ht="13.35" customHeight="1" x14ac:dyDescent="0.15">
      <c r="A10" s="43"/>
      <c r="B10" s="43" t="s">
        <v>164</v>
      </c>
      <c r="C10" s="49" t="s">
        <v>88</v>
      </c>
      <c r="D10" s="49"/>
      <c r="E10" s="49"/>
      <c r="F10" s="49"/>
      <c r="G10" s="49"/>
      <c r="H10" s="43" t="s">
        <v>87</v>
      </c>
      <c r="I10" s="43"/>
      <c r="J10" s="45" t="s">
        <v>86</v>
      </c>
      <c r="K10" s="45"/>
      <c r="L10" s="46"/>
      <c r="M10" s="45" t="s">
        <v>85</v>
      </c>
      <c r="N10" s="45"/>
      <c r="O10" s="45"/>
      <c r="P10" s="45" t="s">
        <v>24</v>
      </c>
      <c r="Q10" s="45"/>
      <c r="R10" s="45">
        <v>63.2</v>
      </c>
    </row>
    <row r="11" spans="1:18" ht="9.75" customHeight="1" x14ac:dyDescent="0.15">
      <c r="A11" s="43"/>
      <c r="B11" s="43"/>
      <c r="C11" s="44" t="s">
        <v>83</v>
      </c>
      <c r="D11" s="44"/>
      <c r="E11" s="44"/>
      <c r="F11" s="44"/>
      <c r="G11" s="44"/>
      <c r="H11" s="43"/>
      <c r="I11" s="43"/>
      <c r="J11" s="45"/>
      <c r="K11" s="45"/>
      <c r="L11" s="46"/>
      <c r="M11" s="45"/>
      <c r="N11" s="45"/>
      <c r="O11" s="45"/>
      <c r="P11" s="45"/>
      <c r="Q11" s="45"/>
      <c r="R11" s="45"/>
    </row>
    <row r="12" spans="1:18" ht="24" customHeight="1" x14ac:dyDescent="0.15">
      <c r="A12" s="43"/>
      <c r="B12" s="43" t="s">
        <v>227</v>
      </c>
      <c r="C12" s="49" t="s">
        <v>157</v>
      </c>
      <c r="D12" s="49"/>
      <c r="E12" s="49"/>
      <c r="F12" s="49"/>
      <c r="G12" s="49"/>
      <c r="H12" s="43" t="s">
        <v>194</v>
      </c>
      <c r="I12" s="43"/>
      <c r="J12" s="45">
        <v>4</v>
      </c>
      <c r="K12" s="45"/>
      <c r="L12" s="46"/>
      <c r="M12" s="45">
        <v>7</v>
      </c>
      <c r="N12" s="45"/>
      <c r="O12" s="45"/>
      <c r="P12" s="45">
        <v>31</v>
      </c>
      <c r="Q12" s="45"/>
      <c r="R12" s="45">
        <v>204</v>
      </c>
    </row>
    <row r="13" spans="1:18" ht="16.899999999999999" customHeight="1" x14ac:dyDescent="0.15">
      <c r="A13" s="43"/>
      <c r="B13" s="43"/>
      <c r="C13" s="44" t="s">
        <v>156</v>
      </c>
      <c r="D13" s="44"/>
      <c r="E13" s="44"/>
      <c r="F13" s="44"/>
      <c r="G13" s="44"/>
      <c r="H13" s="43"/>
      <c r="I13" s="43"/>
      <c r="J13" s="45"/>
      <c r="K13" s="45"/>
      <c r="L13" s="46"/>
      <c r="M13" s="45"/>
      <c r="N13" s="45"/>
      <c r="O13" s="45"/>
      <c r="P13" s="45"/>
      <c r="Q13" s="45"/>
      <c r="R13" s="45"/>
    </row>
    <row r="14" spans="1:18" ht="13.35" customHeight="1" x14ac:dyDescent="0.15">
      <c r="A14" s="43"/>
      <c r="B14" s="43" t="s">
        <v>192</v>
      </c>
      <c r="C14" s="49" t="s">
        <v>42</v>
      </c>
      <c r="D14" s="49"/>
      <c r="E14" s="49"/>
      <c r="F14" s="49"/>
      <c r="G14" s="49"/>
      <c r="H14" s="43">
        <v>150</v>
      </c>
      <c r="I14" s="43"/>
      <c r="J14" s="45">
        <v>0</v>
      </c>
      <c r="K14" s="45"/>
      <c r="L14" s="46"/>
      <c r="M14" s="45">
        <v>0</v>
      </c>
      <c r="N14" s="45"/>
      <c r="O14" s="45"/>
      <c r="P14" s="45">
        <v>6</v>
      </c>
      <c r="Q14" s="45"/>
      <c r="R14" s="45">
        <v>24</v>
      </c>
    </row>
    <row r="15" spans="1:18" ht="9.75" customHeight="1" x14ac:dyDescent="0.15">
      <c r="A15" s="43"/>
      <c r="B15" s="43"/>
      <c r="C15" s="44" t="s">
        <v>43</v>
      </c>
      <c r="D15" s="44"/>
      <c r="E15" s="44"/>
      <c r="F15" s="44"/>
      <c r="G15" s="44"/>
      <c r="H15" s="43"/>
      <c r="I15" s="43"/>
      <c r="J15" s="45"/>
      <c r="K15" s="45"/>
      <c r="L15" s="46"/>
      <c r="M15" s="45"/>
      <c r="N15" s="45"/>
      <c r="O15" s="45"/>
      <c r="P15" s="45"/>
      <c r="Q15" s="45"/>
      <c r="R15" s="45"/>
    </row>
    <row r="16" spans="1:18" ht="13.35" customHeight="1" x14ac:dyDescent="0.15">
      <c r="A16" s="43"/>
      <c r="B16" s="43" t="s">
        <v>26</v>
      </c>
      <c r="C16" s="49" t="s">
        <v>27</v>
      </c>
      <c r="D16" s="49"/>
      <c r="E16" s="49"/>
      <c r="F16" s="49"/>
      <c r="G16" s="49"/>
      <c r="H16" s="43">
        <v>35</v>
      </c>
      <c r="I16" s="43"/>
      <c r="J16" s="45" t="s">
        <v>78</v>
      </c>
      <c r="K16" s="45"/>
      <c r="L16" s="46"/>
      <c r="M16" s="45">
        <v>1</v>
      </c>
      <c r="N16" s="45"/>
      <c r="O16" s="45"/>
      <c r="P16" s="45">
        <v>18</v>
      </c>
      <c r="Q16" s="45"/>
      <c r="R16" s="45">
        <v>92</v>
      </c>
    </row>
    <row r="17" spans="1:18" ht="9.75" customHeight="1" x14ac:dyDescent="0.15">
      <c r="A17" s="43"/>
      <c r="B17" s="43"/>
      <c r="C17" s="44" t="s">
        <v>28</v>
      </c>
      <c r="D17" s="44"/>
      <c r="E17" s="44"/>
      <c r="F17" s="44"/>
      <c r="G17" s="44"/>
      <c r="H17" s="43"/>
      <c r="I17" s="43"/>
      <c r="J17" s="45"/>
      <c r="K17" s="45"/>
      <c r="L17" s="46"/>
      <c r="M17" s="45"/>
      <c r="N17" s="45"/>
      <c r="O17" s="45"/>
      <c r="P17" s="45"/>
      <c r="Q17" s="45"/>
      <c r="R17" s="45"/>
    </row>
    <row r="18" spans="1:18" ht="14.1" customHeight="1" x14ac:dyDescent="0.15">
      <c r="A18" s="79" t="s">
        <v>29</v>
      </c>
      <c r="B18" s="79"/>
      <c r="C18" s="79"/>
      <c r="D18" s="79"/>
      <c r="E18" s="79"/>
      <c r="F18" s="79"/>
      <c r="G18" s="79"/>
      <c r="H18" s="80">
        <v>380</v>
      </c>
      <c r="I18" s="80"/>
      <c r="J18" s="78">
        <v>14.4</v>
      </c>
      <c r="K18" s="78"/>
      <c r="L18" s="78">
        <v>13.4</v>
      </c>
      <c r="M18" s="78"/>
      <c r="N18" s="78"/>
      <c r="O18" s="6"/>
      <c r="P18" s="78">
        <v>72.5</v>
      </c>
      <c r="Q18" s="78"/>
      <c r="R18" s="5">
        <v>469.7</v>
      </c>
    </row>
    <row r="19" spans="1:18" ht="14.1" customHeight="1" x14ac:dyDescent="0.15">
      <c r="A19" s="86" t="s">
        <v>31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</row>
    <row r="20" spans="1:18" ht="13.35" customHeight="1" x14ac:dyDescent="0.15">
      <c r="A20" s="43"/>
      <c r="B20" s="43" t="s">
        <v>200</v>
      </c>
      <c r="C20" s="49" t="s">
        <v>32</v>
      </c>
      <c r="D20" s="49"/>
      <c r="E20" s="49"/>
      <c r="F20" s="49"/>
      <c r="G20" s="49"/>
      <c r="H20" s="43">
        <v>150</v>
      </c>
      <c r="I20" s="43"/>
      <c r="J20" s="45">
        <v>4</v>
      </c>
      <c r="K20" s="45"/>
      <c r="L20" s="46"/>
      <c r="M20" s="45">
        <v>4</v>
      </c>
      <c r="N20" s="45"/>
      <c r="O20" s="45"/>
      <c r="P20" s="45">
        <v>30</v>
      </c>
      <c r="Q20" s="45"/>
      <c r="R20" s="45">
        <v>119</v>
      </c>
    </row>
    <row r="21" spans="1:18" ht="9.75" customHeight="1" x14ac:dyDescent="0.15">
      <c r="A21" s="43"/>
      <c r="B21" s="43"/>
      <c r="C21" s="44" t="s">
        <v>33</v>
      </c>
      <c r="D21" s="44"/>
      <c r="E21" s="44"/>
      <c r="F21" s="44"/>
      <c r="G21" s="44"/>
      <c r="H21" s="43"/>
      <c r="I21" s="43"/>
      <c r="J21" s="45"/>
      <c r="K21" s="45"/>
      <c r="L21" s="46"/>
      <c r="M21" s="45"/>
      <c r="N21" s="45"/>
      <c r="O21" s="45"/>
      <c r="P21" s="45"/>
      <c r="Q21" s="45"/>
      <c r="R21" s="45"/>
    </row>
    <row r="22" spans="1:18" ht="14.1" customHeight="1" x14ac:dyDescent="0.15">
      <c r="A22" s="79" t="s">
        <v>29</v>
      </c>
      <c r="B22" s="79"/>
      <c r="C22" s="79"/>
      <c r="D22" s="79"/>
      <c r="E22" s="79"/>
      <c r="F22" s="79"/>
      <c r="G22" s="79"/>
      <c r="H22" s="80">
        <v>150</v>
      </c>
      <c r="I22" s="80"/>
      <c r="J22" s="78">
        <v>4</v>
      </c>
      <c r="K22" s="78"/>
      <c r="L22" s="78">
        <v>4</v>
      </c>
      <c r="M22" s="78"/>
      <c r="N22" s="78"/>
      <c r="O22" s="6"/>
      <c r="P22" s="78">
        <v>30</v>
      </c>
      <c r="Q22" s="78"/>
      <c r="R22" s="5">
        <v>119</v>
      </c>
    </row>
    <row r="23" spans="1:18" ht="14.1" customHeight="1" x14ac:dyDescent="0.15">
      <c r="A23" s="86" t="s">
        <v>34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</row>
    <row r="24" spans="1:18" ht="34.35" customHeight="1" x14ac:dyDescent="0.15">
      <c r="A24" s="43"/>
      <c r="B24" s="43" t="s">
        <v>228</v>
      </c>
      <c r="C24" s="49" t="str">
        <f>'[1]9'!C28</f>
        <v xml:space="preserve">РАССОЛЬНИК ЛЕНИНГРАДСКИЙ СО СМЕТАНОЙ </v>
      </c>
      <c r="D24" s="49"/>
      <c r="E24" s="49"/>
      <c r="F24" s="49"/>
      <c r="G24" s="49"/>
      <c r="H24" s="43" t="s">
        <v>229</v>
      </c>
      <c r="I24" s="43"/>
      <c r="J24" s="45">
        <v>2</v>
      </c>
      <c r="K24" s="45"/>
      <c r="L24" s="46"/>
      <c r="M24" s="45">
        <v>2</v>
      </c>
      <c r="N24" s="45"/>
      <c r="O24" s="45"/>
      <c r="P24" s="45">
        <v>12</v>
      </c>
      <c r="Q24" s="45"/>
      <c r="R24" s="45">
        <v>80</v>
      </c>
    </row>
    <row r="25" spans="1:18" ht="30.6" customHeight="1" x14ac:dyDescent="0.15">
      <c r="A25" s="43"/>
      <c r="B25" s="43"/>
      <c r="C25" s="44" t="str">
        <f>'[1]9'!C29</f>
        <v>(картофель, крупа перловая, морковь, лук репчатый, огурцы соленые, масло подсолнечное рафинированое, вода питьевая, лавровый лист, соль йодированная, сметана 15% жирности)</v>
      </c>
      <c r="D25" s="44"/>
      <c r="E25" s="44"/>
      <c r="F25" s="44"/>
      <c r="G25" s="44"/>
      <c r="H25" s="43"/>
      <c r="I25" s="43"/>
      <c r="J25" s="45"/>
      <c r="K25" s="45"/>
      <c r="L25" s="46"/>
      <c r="M25" s="45"/>
      <c r="N25" s="45"/>
      <c r="O25" s="45"/>
      <c r="P25" s="45"/>
      <c r="Q25" s="45"/>
      <c r="R25" s="45"/>
    </row>
    <row r="26" spans="1:18" ht="13.35" customHeight="1" x14ac:dyDescent="0.15">
      <c r="A26" s="43"/>
      <c r="B26" s="43" t="s">
        <v>230</v>
      </c>
      <c r="C26" s="49" t="str">
        <f>'[1]9'!C30</f>
        <v>РАГУ ИЗ ПТИЦЫ (БЕЗ КАРТОФЕЛЯ)</v>
      </c>
      <c r="D26" s="49"/>
      <c r="E26" s="49"/>
      <c r="F26" s="49"/>
      <c r="G26" s="49"/>
      <c r="H26" s="43">
        <v>50</v>
      </c>
      <c r="I26" s="43"/>
      <c r="J26" s="45">
        <v>6</v>
      </c>
      <c r="K26" s="45"/>
      <c r="L26" s="46"/>
      <c r="M26" s="45">
        <v>9</v>
      </c>
      <c r="N26" s="45"/>
      <c r="O26" s="45"/>
      <c r="P26" s="45">
        <v>2</v>
      </c>
      <c r="Q26" s="45"/>
      <c r="R26" s="45">
        <v>111</v>
      </c>
    </row>
    <row r="27" spans="1:18" ht="23.65" customHeight="1" x14ac:dyDescent="0.15">
      <c r="A27" s="43"/>
      <c r="B27" s="43"/>
      <c r="C27" s="44" t="str">
        <f>'[1]9'!C31</f>
        <v>(филе бедра куриного, масло растительное, морковь, томатная паста, лук репчатый, мука, соль, лавровый лист, вода))</v>
      </c>
      <c r="D27" s="44"/>
      <c r="E27" s="44"/>
      <c r="F27" s="44"/>
      <c r="G27" s="44"/>
      <c r="H27" s="43"/>
      <c r="I27" s="43"/>
      <c r="J27" s="45"/>
      <c r="K27" s="45"/>
      <c r="L27" s="46"/>
      <c r="M27" s="45"/>
      <c r="N27" s="45"/>
      <c r="O27" s="45"/>
      <c r="P27" s="45"/>
      <c r="Q27" s="45"/>
      <c r="R27" s="45"/>
    </row>
    <row r="28" spans="1:18" ht="13.35" customHeight="1" x14ac:dyDescent="0.15">
      <c r="A28" s="43"/>
      <c r="B28" s="9" t="s">
        <v>190</v>
      </c>
      <c r="C28" s="48" t="str">
        <f>'[1]1'!C32</f>
        <v>КАША ГРЕЧНЕВАЯ РАССЫПЧАТАЯ</v>
      </c>
      <c r="D28" s="12"/>
      <c r="E28" s="12"/>
      <c r="F28" s="12"/>
      <c r="G28" s="13"/>
      <c r="H28" s="17">
        <v>110</v>
      </c>
      <c r="I28" s="18"/>
      <c r="J28" s="21">
        <v>6</v>
      </c>
      <c r="K28" s="22"/>
      <c r="L28" s="27"/>
      <c r="M28" s="21">
        <v>5</v>
      </c>
      <c r="N28" s="29"/>
      <c r="O28" s="22"/>
      <c r="P28" s="21">
        <v>28</v>
      </c>
      <c r="Q28" s="22"/>
      <c r="R28" s="25">
        <v>180</v>
      </c>
    </row>
    <row r="29" spans="1:18" ht="16.899999999999999" customHeight="1" x14ac:dyDescent="0.15">
      <c r="A29" s="43"/>
      <c r="B29" s="10"/>
      <c r="C29" s="14" t="str">
        <f>'[1]1'!C33</f>
        <v>(греча, масло сливочное, вода, соль)</v>
      </c>
      <c r="D29" s="15"/>
      <c r="E29" s="15"/>
      <c r="F29" s="15"/>
      <c r="G29" s="16"/>
      <c r="H29" s="19"/>
      <c r="I29" s="20"/>
      <c r="J29" s="23"/>
      <c r="K29" s="24"/>
      <c r="L29" s="27"/>
      <c r="M29" s="23"/>
      <c r="N29" s="30"/>
      <c r="O29" s="24"/>
      <c r="P29" s="23"/>
      <c r="Q29" s="24"/>
      <c r="R29" s="26"/>
    </row>
    <row r="30" spans="1:18" ht="13.35" customHeight="1" x14ac:dyDescent="0.15">
      <c r="A30" s="43"/>
      <c r="B30" s="43" t="s">
        <v>179</v>
      </c>
      <c r="C30" s="49" t="s">
        <v>155</v>
      </c>
      <c r="D30" s="49"/>
      <c r="E30" s="49"/>
      <c r="F30" s="49"/>
      <c r="G30" s="49"/>
      <c r="H30" s="43">
        <v>30</v>
      </c>
      <c r="I30" s="43"/>
      <c r="J30" s="45">
        <v>0.4</v>
      </c>
      <c r="K30" s="45"/>
      <c r="L30" s="46"/>
      <c r="M30" s="45">
        <v>1.5</v>
      </c>
      <c r="N30" s="45"/>
      <c r="O30" s="45"/>
      <c r="P30" s="45">
        <v>2.9</v>
      </c>
      <c r="Q30" s="45"/>
      <c r="R30" s="45">
        <v>26.6</v>
      </c>
    </row>
    <row r="31" spans="1:18" ht="16.899999999999999" customHeight="1" x14ac:dyDescent="0.15">
      <c r="A31" s="43"/>
      <c r="B31" s="43"/>
      <c r="C31" s="44" t="s">
        <v>154</v>
      </c>
      <c r="D31" s="44"/>
      <c r="E31" s="44"/>
      <c r="F31" s="44"/>
      <c r="G31" s="44"/>
      <c r="H31" s="43"/>
      <c r="I31" s="43"/>
      <c r="J31" s="45"/>
      <c r="K31" s="45"/>
      <c r="L31" s="46"/>
      <c r="M31" s="45"/>
      <c r="N31" s="45"/>
      <c r="O31" s="45"/>
      <c r="P31" s="45"/>
      <c r="Q31" s="45"/>
      <c r="R31" s="45"/>
    </row>
    <row r="32" spans="1:18" ht="13.35" customHeight="1" x14ac:dyDescent="0.15">
      <c r="A32" s="43"/>
      <c r="B32" s="43" t="s">
        <v>192</v>
      </c>
      <c r="C32" s="49" t="s">
        <v>42</v>
      </c>
      <c r="D32" s="49"/>
      <c r="E32" s="49"/>
      <c r="F32" s="49"/>
      <c r="G32" s="49"/>
      <c r="H32" s="43">
        <v>150</v>
      </c>
      <c r="I32" s="43"/>
      <c r="J32" s="45">
        <v>0</v>
      </c>
      <c r="K32" s="45"/>
      <c r="L32" s="46"/>
      <c r="M32" s="45">
        <v>0</v>
      </c>
      <c r="N32" s="45"/>
      <c r="O32" s="45"/>
      <c r="P32" s="45">
        <v>6</v>
      </c>
      <c r="Q32" s="45"/>
      <c r="R32" s="45">
        <v>24</v>
      </c>
    </row>
    <row r="33" spans="1:18" ht="9.75" customHeight="1" x14ac:dyDescent="0.15">
      <c r="A33" s="43"/>
      <c r="B33" s="43"/>
      <c r="C33" s="44" t="s">
        <v>43</v>
      </c>
      <c r="D33" s="44"/>
      <c r="E33" s="44"/>
      <c r="F33" s="44"/>
      <c r="G33" s="44"/>
      <c r="H33" s="43"/>
      <c r="I33" s="43"/>
      <c r="J33" s="45"/>
      <c r="K33" s="45"/>
      <c r="L33" s="46"/>
      <c r="M33" s="45"/>
      <c r="N33" s="45"/>
      <c r="O33" s="45"/>
      <c r="P33" s="45"/>
      <c r="Q33" s="45"/>
      <c r="R33" s="45"/>
    </row>
    <row r="34" spans="1:18" ht="13.35" customHeight="1" x14ac:dyDescent="0.15">
      <c r="A34" s="43"/>
      <c r="B34" s="43" t="s">
        <v>26</v>
      </c>
      <c r="C34" s="49" t="s">
        <v>35</v>
      </c>
      <c r="D34" s="49"/>
      <c r="E34" s="49"/>
      <c r="F34" s="49"/>
      <c r="G34" s="49"/>
      <c r="H34" s="43">
        <v>35</v>
      </c>
      <c r="I34" s="43"/>
      <c r="J34" s="45">
        <v>2</v>
      </c>
      <c r="K34" s="45"/>
      <c r="L34" s="46"/>
      <c r="M34" s="45">
        <v>0</v>
      </c>
      <c r="N34" s="45"/>
      <c r="O34" s="45"/>
      <c r="P34" s="45">
        <v>14</v>
      </c>
      <c r="Q34" s="45"/>
      <c r="R34" s="45">
        <v>69</v>
      </c>
    </row>
    <row r="35" spans="1:18" ht="9.75" customHeight="1" x14ac:dyDescent="0.15">
      <c r="A35" s="43"/>
      <c r="B35" s="43"/>
      <c r="C35" s="44" t="s">
        <v>36</v>
      </c>
      <c r="D35" s="44"/>
      <c r="E35" s="44"/>
      <c r="F35" s="44"/>
      <c r="G35" s="44"/>
      <c r="H35" s="43"/>
      <c r="I35" s="43"/>
      <c r="J35" s="45"/>
      <c r="K35" s="45"/>
      <c r="L35" s="46"/>
      <c r="M35" s="45"/>
      <c r="N35" s="45"/>
      <c r="O35" s="45"/>
      <c r="P35" s="45"/>
      <c r="Q35" s="45"/>
      <c r="R35" s="45"/>
    </row>
    <row r="36" spans="1:18" ht="14.1" customHeight="1" x14ac:dyDescent="0.15">
      <c r="A36" s="79" t="s">
        <v>29</v>
      </c>
      <c r="B36" s="79"/>
      <c r="C36" s="79"/>
      <c r="D36" s="79"/>
      <c r="E36" s="79"/>
      <c r="F36" s="79"/>
      <c r="G36" s="79"/>
      <c r="H36" s="80">
        <v>560</v>
      </c>
      <c r="I36" s="80"/>
      <c r="J36" s="78">
        <f>J24+J26+J28+J30+J34</f>
        <v>16.399999999999999</v>
      </c>
      <c r="K36" s="78"/>
      <c r="L36" s="78">
        <f>M24+M26+M28+M30</f>
        <v>17.5</v>
      </c>
      <c r="M36" s="78"/>
      <c r="N36" s="78"/>
      <c r="O36" s="6"/>
      <c r="P36" s="78">
        <f>P24+P26+P28+P30+P32+P34</f>
        <v>64.900000000000006</v>
      </c>
      <c r="Q36" s="78"/>
      <c r="R36" s="5">
        <f>R24+R26+R28+R30+R32+R34</f>
        <v>490.6</v>
      </c>
    </row>
    <row r="37" spans="1:18" ht="14.1" customHeight="1" x14ac:dyDescent="0.15">
      <c r="A37" s="86" t="s">
        <v>37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</row>
    <row r="38" spans="1:18" ht="13.35" customHeight="1" x14ac:dyDescent="0.15">
      <c r="A38" s="43"/>
      <c r="B38" s="43" t="s">
        <v>172</v>
      </c>
      <c r="C38" s="49" t="s">
        <v>173</v>
      </c>
      <c r="D38" s="49"/>
      <c r="E38" s="49"/>
      <c r="F38" s="49"/>
      <c r="G38" s="49"/>
      <c r="H38" s="43">
        <v>100</v>
      </c>
      <c r="I38" s="43"/>
      <c r="J38" s="45" t="s">
        <v>15</v>
      </c>
      <c r="K38" s="45"/>
      <c r="L38" s="46"/>
      <c r="M38" s="45"/>
      <c r="N38" s="45"/>
      <c r="O38" s="45"/>
      <c r="P38" s="45">
        <v>7.1</v>
      </c>
      <c r="Q38" s="45"/>
      <c r="R38" s="45">
        <v>28.8</v>
      </c>
    </row>
    <row r="39" spans="1:18" ht="9.75" customHeight="1" x14ac:dyDescent="0.15">
      <c r="A39" s="43"/>
      <c r="B39" s="43"/>
      <c r="C39" s="44" t="s">
        <v>174</v>
      </c>
      <c r="D39" s="44"/>
      <c r="E39" s="44"/>
      <c r="F39" s="44"/>
      <c r="G39" s="44"/>
      <c r="H39" s="43"/>
      <c r="I39" s="43"/>
      <c r="J39" s="45"/>
      <c r="K39" s="45"/>
      <c r="L39" s="46"/>
      <c r="M39" s="45"/>
      <c r="N39" s="45"/>
      <c r="O39" s="45"/>
      <c r="P39" s="45"/>
      <c r="Q39" s="45"/>
      <c r="R39" s="45"/>
    </row>
    <row r="40" spans="1:18" ht="13.35" customHeight="1" x14ac:dyDescent="0.15">
      <c r="A40" s="43"/>
      <c r="B40" s="43" t="s">
        <v>192</v>
      </c>
      <c r="C40" s="49" t="s">
        <v>42</v>
      </c>
      <c r="D40" s="49"/>
      <c r="E40" s="49"/>
      <c r="F40" s="49"/>
      <c r="G40" s="49"/>
      <c r="H40" s="43">
        <v>150</v>
      </c>
      <c r="I40" s="43"/>
      <c r="J40" s="45">
        <v>0</v>
      </c>
      <c r="K40" s="45"/>
      <c r="L40" s="46"/>
      <c r="M40" s="45">
        <v>0</v>
      </c>
      <c r="N40" s="45"/>
      <c r="O40" s="45"/>
      <c r="P40" s="45">
        <v>6</v>
      </c>
      <c r="Q40" s="45"/>
      <c r="R40" s="45">
        <v>24</v>
      </c>
    </row>
    <row r="41" spans="1:18" ht="9.75" customHeight="1" x14ac:dyDescent="0.15">
      <c r="A41" s="43"/>
      <c r="B41" s="43"/>
      <c r="C41" s="44" t="s">
        <v>43</v>
      </c>
      <c r="D41" s="44"/>
      <c r="E41" s="44"/>
      <c r="F41" s="44"/>
      <c r="G41" s="44"/>
      <c r="H41" s="43"/>
      <c r="I41" s="43"/>
      <c r="J41" s="45"/>
      <c r="K41" s="45"/>
      <c r="L41" s="46"/>
      <c r="M41" s="45"/>
      <c r="N41" s="45"/>
      <c r="O41" s="45"/>
      <c r="P41" s="45"/>
      <c r="Q41" s="45"/>
      <c r="R41" s="45"/>
    </row>
    <row r="42" spans="1:18" ht="14.1" customHeight="1" x14ac:dyDescent="0.15">
      <c r="A42" s="79" t="s">
        <v>29</v>
      </c>
      <c r="B42" s="79"/>
      <c r="C42" s="79"/>
      <c r="D42" s="79"/>
      <c r="E42" s="79"/>
      <c r="F42" s="79"/>
      <c r="G42" s="79"/>
      <c r="H42" s="80">
        <v>250</v>
      </c>
      <c r="I42" s="80"/>
      <c r="J42" s="78">
        <v>0.1</v>
      </c>
      <c r="K42" s="78"/>
      <c r="L42" s="78">
        <v>0</v>
      </c>
      <c r="M42" s="78"/>
      <c r="N42" s="78"/>
      <c r="O42" s="6"/>
      <c r="P42" s="78">
        <f>P38+P40</f>
        <v>13.1</v>
      </c>
      <c r="Q42" s="78"/>
      <c r="R42" s="5">
        <f>R38+R40</f>
        <v>52.8</v>
      </c>
    </row>
    <row r="43" spans="1:18" ht="14.1" customHeight="1" x14ac:dyDescent="0.15">
      <c r="A43" s="79" t="s">
        <v>53</v>
      </c>
      <c r="B43" s="79"/>
      <c r="C43" s="79"/>
      <c r="D43" s="79"/>
      <c r="E43" s="79"/>
      <c r="F43" s="79"/>
      <c r="G43" s="79"/>
      <c r="H43" s="79"/>
      <c r="I43" s="79"/>
      <c r="J43" s="78">
        <f>J42+J36+J22+J18</f>
        <v>34.9</v>
      </c>
      <c r="K43" s="78"/>
      <c r="L43" s="78">
        <f>L42+L36+L22+L18</f>
        <v>34.9</v>
      </c>
      <c r="M43" s="78"/>
      <c r="N43" s="78"/>
      <c r="O43" s="6"/>
      <c r="P43" s="78">
        <f>P42+P36+P22+P18</f>
        <v>180.5</v>
      </c>
      <c r="Q43" s="78"/>
      <c r="R43" s="5">
        <f>R42+R36+R22+R18</f>
        <v>1132.0999999999999</v>
      </c>
    </row>
    <row r="44" spans="1:18" ht="21.2" customHeight="1" x14ac:dyDescent="0.2">
      <c r="B44" s="88" t="s">
        <v>59</v>
      </c>
      <c r="C44" s="88"/>
      <c r="D44" s="88"/>
      <c r="E44" s="88"/>
      <c r="F44" s="94" t="s">
        <v>63</v>
      </c>
      <c r="G44" s="94"/>
      <c r="I44" s="88" t="s">
        <v>61</v>
      </c>
      <c r="J44" s="88"/>
      <c r="K44" s="88"/>
      <c r="L44" s="88"/>
      <c r="M44" s="88"/>
    </row>
    <row r="45" spans="1:18" ht="14.1" customHeight="1" x14ac:dyDescent="0.15">
      <c r="A45" s="89" t="s">
        <v>54</v>
      </c>
      <c r="B45" s="89"/>
      <c r="C45" s="89"/>
      <c r="D45" s="89"/>
      <c r="E45" s="89"/>
      <c r="I45" s="46"/>
      <c r="J45" s="46"/>
      <c r="K45" s="46"/>
      <c r="L45" s="46"/>
      <c r="M45" s="46"/>
      <c r="N45" s="46"/>
      <c r="O45" s="46"/>
      <c r="P45" s="46"/>
      <c r="Q45" s="46"/>
      <c r="R45" s="46"/>
    </row>
    <row r="46" spans="1:18" ht="0.75" customHeight="1" x14ac:dyDescent="0.15">
      <c r="F46" s="90"/>
      <c r="G46" s="90"/>
      <c r="H46" s="90"/>
    </row>
  </sheetData>
  <mergeCells count="180">
    <mergeCell ref="A45:E45"/>
    <mergeCell ref="I45:R45"/>
    <mergeCell ref="F46:H46"/>
    <mergeCell ref="P1:R1"/>
    <mergeCell ref="P2:R2"/>
    <mergeCell ref="P3:R3"/>
    <mergeCell ref="B44:E44"/>
    <mergeCell ref="F44:G44"/>
    <mergeCell ref="I44:M44"/>
    <mergeCell ref="R40:R41"/>
    <mergeCell ref="A42:G42"/>
    <mergeCell ref="H42:I42"/>
    <mergeCell ref="J42:K42"/>
    <mergeCell ref="L42:N42"/>
    <mergeCell ref="P42:Q42"/>
    <mergeCell ref="L40:L41"/>
    <mergeCell ref="M40:O41"/>
    <mergeCell ref="P40:Q41"/>
    <mergeCell ref="J36:K36"/>
    <mergeCell ref="L36:N36"/>
    <mergeCell ref="P36:Q36"/>
    <mergeCell ref="P34:Q35"/>
    <mergeCell ref="A43:I43"/>
    <mergeCell ref="J43:K43"/>
    <mergeCell ref="L43:N43"/>
    <mergeCell ref="P43:Q43"/>
    <mergeCell ref="C40:G40"/>
    <mergeCell ref="A40:A41"/>
    <mergeCell ref="B40:B41"/>
    <mergeCell ref="C41:G41"/>
    <mergeCell ref="H40:I41"/>
    <mergeCell ref="J40:K41"/>
    <mergeCell ref="R38:R39"/>
    <mergeCell ref="C38:G38"/>
    <mergeCell ref="A38:A39"/>
    <mergeCell ref="B38:B39"/>
    <mergeCell ref="C39:G39"/>
    <mergeCell ref="H38:I39"/>
    <mergeCell ref="J38:K39"/>
    <mergeCell ref="L38:L39"/>
    <mergeCell ref="M38:O39"/>
    <mergeCell ref="P38:Q39"/>
    <mergeCell ref="C34:G34"/>
    <mergeCell ref="A34:A35"/>
    <mergeCell ref="B34:B35"/>
    <mergeCell ref="C35:G35"/>
    <mergeCell ref="H34:I35"/>
    <mergeCell ref="J34:K35"/>
    <mergeCell ref="L34:L35"/>
    <mergeCell ref="M34:O35"/>
    <mergeCell ref="A37:R37"/>
    <mergeCell ref="R34:R35"/>
    <mergeCell ref="A36:G36"/>
    <mergeCell ref="H36:I36"/>
    <mergeCell ref="P32:Q33"/>
    <mergeCell ref="R32:R33"/>
    <mergeCell ref="C30:G30"/>
    <mergeCell ref="A30:A31"/>
    <mergeCell ref="B30:B31"/>
    <mergeCell ref="C31:G31"/>
    <mergeCell ref="H30:I31"/>
    <mergeCell ref="J30:K31"/>
    <mergeCell ref="L30:L31"/>
    <mergeCell ref="R30:R31"/>
    <mergeCell ref="C32:G32"/>
    <mergeCell ref="A32:A33"/>
    <mergeCell ref="B32:B33"/>
    <mergeCell ref="C33:G33"/>
    <mergeCell ref="H32:I33"/>
    <mergeCell ref="J32:K33"/>
    <mergeCell ref="L32:L33"/>
    <mergeCell ref="M32:O33"/>
    <mergeCell ref="R28:R29"/>
    <mergeCell ref="C26:G26"/>
    <mergeCell ref="M26:O27"/>
    <mergeCell ref="P26:Q27"/>
    <mergeCell ref="M30:O31"/>
    <mergeCell ref="P30:Q31"/>
    <mergeCell ref="R26:R27"/>
    <mergeCell ref="C28:G28"/>
    <mergeCell ref="C29:G29"/>
    <mergeCell ref="H28:I29"/>
    <mergeCell ref="J28:K29"/>
    <mergeCell ref="A26:A27"/>
    <mergeCell ref="B26:B27"/>
    <mergeCell ref="C27:G27"/>
    <mergeCell ref="H26:I27"/>
    <mergeCell ref="J26:K27"/>
    <mergeCell ref="L26:L27"/>
    <mergeCell ref="L28:L29"/>
    <mergeCell ref="M28:O29"/>
    <mergeCell ref="P28:Q29"/>
    <mergeCell ref="A28:A29"/>
    <mergeCell ref="B28:B29"/>
    <mergeCell ref="C24:G24"/>
    <mergeCell ref="A24:A25"/>
    <mergeCell ref="B24:B25"/>
    <mergeCell ref="C25:G25"/>
    <mergeCell ref="H24:I25"/>
    <mergeCell ref="J24:K25"/>
    <mergeCell ref="A22:G22"/>
    <mergeCell ref="H22:I22"/>
    <mergeCell ref="J22:K22"/>
    <mergeCell ref="A23:R23"/>
    <mergeCell ref="L24:L25"/>
    <mergeCell ref="M24:O25"/>
    <mergeCell ref="P24:Q25"/>
    <mergeCell ref="R24:R25"/>
    <mergeCell ref="L18:N18"/>
    <mergeCell ref="A19:R19"/>
    <mergeCell ref="P16:Q17"/>
    <mergeCell ref="R16:R17"/>
    <mergeCell ref="L20:L21"/>
    <mergeCell ref="M20:O21"/>
    <mergeCell ref="P20:Q21"/>
    <mergeCell ref="L22:N22"/>
    <mergeCell ref="P22:Q22"/>
    <mergeCell ref="R20:R21"/>
    <mergeCell ref="P18:Q18"/>
    <mergeCell ref="C20:G20"/>
    <mergeCell ref="A20:A21"/>
    <mergeCell ref="B20:B21"/>
    <mergeCell ref="C21:G21"/>
    <mergeCell ref="H20:I21"/>
    <mergeCell ref="J20:K21"/>
    <mergeCell ref="A18:G18"/>
    <mergeCell ref="H18:I18"/>
    <mergeCell ref="J18:K18"/>
    <mergeCell ref="B14:B15"/>
    <mergeCell ref="C15:G15"/>
    <mergeCell ref="H14:I15"/>
    <mergeCell ref="J14:K15"/>
    <mergeCell ref="L14:L15"/>
    <mergeCell ref="M12:O13"/>
    <mergeCell ref="P12:Q13"/>
    <mergeCell ref="C16:G16"/>
    <mergeCell ref="A16:A17"/>
    <mergeCell ref="B16:B17"/>
    <mergeCell ref="C17:G17"/>
    <mergeCell ref="H16:I17"/>
    <mergeCell ref="J16:K17"/>
    <mergeCell ref="L16:L17"/>
    <mergeCell ref="M16:O17"/>
    <mergeCell ref="A9:R9"/>
    <mergeCell ref="C10:G10"/>
    <mergeCell ref="A10:A11"/>
    <mergeCell ref="B10:B11"/>
    <mergeCell ref="C11:G11"/>
    <mergeCell ref="H10:I11"/>
    <mergeCell ref="M14:O15"/>
    <mergeCell ref="P14:Q15"/>
    <mergeCell ref="R14:R15"/>
    <mergeCell ref="C12:G12"/>
    <mergeCell ref="A12:A13"/>
    <mergeCell ref="B12:B13"/>
    <mergeCell ref="C13:G13"/>
    <mergeCell ref="H12:I13"/>
    <mergeCell ref="J12:K13"/>
    <mergeCell ref="J10:K11"/>
    <mergeCell ref="L10:L11"/>
    <mergeCell ref="M10:O11"/>
    <mergeCell ref="P10:Q11"/>
    <mergeCell ref="R10:R11"/>
    <mergeCell ref="L12:L13"/>
    <mergeCell ref="R12:R13"/>
    <mergeCell ref="C14:G14"/>
    <mergeCell ref="A14:A15"/>
    <mergeCell ref="L8:N8"/>
    <mergeCell ref="O8:P8"/>
    <mergeCell ref="Q7:R8"/>
    <mergeCell ref="A1:C1"/>
    <mergeCell ref="G2:J2"/>
    <mergeCell ref="E3:M3"/>
    <mergeCell ref="B5:R5"/>
    <mergeCell ref="J7:P7"/>
    <mergeCell ref="A7:A8"/>
    <mergeCell ref="B7:B8"/>
    <mergeCell ref="C7:G8"/>
    <mergeCell ref="H7:I8"/>
    <mergeCell ref="J8:K8"/>
  </mergeCells>
  <pageMargins left="0.39" right="0.39" top="0.39" bottom="0.39" header="0" footer="0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RePack by Diakov</cp:lastModifiedBy>
  <dcterms:created xsi:type="dcterms:W3CDTF">2024-09-24T05:57:53Z</dcterms:created>
  <dcterms:modified xsi:type="dcterms:W3CDTF">2024-09-24T05:57:53Z</dcterms:modified>
</cp:coreProperties>
</file>